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P\Desktop\"/>
    </mc:Choice>
  </mc:AlternateContent>
  <xr:revisionPtr revIDLastSave="0" documentId="13_ncr:1_{E1D9BBE7-6D15-4BC7-9463-2B7F58459C59}" xr6:coauthVersionLast="47" xr6:coauthVersionMax="47" xr10:uidLastSave="{00000000-0000-0000-0000-000000000000}"/>
  <bookViews>
    <workbookView xWindow="-120" yWindow="-120" windowWidth="20730" windowHeight="11160" xr2:uid="{00000000-000D-0000-FFFF-FFFF00000000}"/>
  </bookViews>
  <sheets>
    <sheet name="Registro LM" sheetId="2" r:id="rId1"/>
    <sheet name="EJEMPLO" sheetId="1" r:id="rId2"/>
  </sheets>
  <calcPr calcId="191029"/>
  <extLst>
    <ext uri="GoogleSheetsCustomDataVersion1">
      <go:sheetsCustomData xmlns:go="http://customooxmlschemas.google.com/" r:id="rId6" roundtripDataSignature="AMtx7mjrF0mxke1jjUHSDJOuAh54fwTNIQ=="/>
    </ext>
  </extLst>
</workbook>
</file>

<file path=xl/calcChain.xml><?xml version="1.0" encoding="utf-8"?>
<calcChain xmlns="http://schemas.openxmlformats.org/spreadsheetml/2006/main">
  <c r="U53" i="2" l="1"/>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G11" i="2"/>
  <c r="BG12" i="2"/>
  <c r="BJ12" i="2" s="1"/>
  <c r="BG13" i="2"/>
  <c r="BG14" i="2"/>
  <c r="BG15" i="2"/>
  <c r="BG16" i="2"/>
  <c r="BG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F11" i="2"/>
  <c r="BF12" i="2"/>
  <c r="BF13" i="2"/>
  <c r="BF14" i="2"/>
  <c r="BF15" i="2"/>
  <c r="BF1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BF47" i="2"/>
  <c r="BE11" i="2"/>
  <c r="BE12" i="2"/>
  <c r="BE13" i="2"/>
  <c r="BJ13" i="2" s="1"/>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H10" i="2"/>
  <c r="BG10" i="2"/>
  <c r="BF10" i="2"/>
  <c r="BE10" i="2"/>
  <c r="BD10" i="2"/>
  <c r="BC10" i="2"/>
  <c r="BB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Z10" i="2"/>
  <c r="AY10" i="2"/>
  <c r="AX10" i="2"/>
  <c r="AW10" i="2"/>
  <c r="AV10" i="2"/>
  <c r="AV48" i="2" s="1"/>
  <c r="AU10" i="2"/>
  <c r="AT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P11" i="2"/>
  <c r="AP12" i="2"/>
  <c r="AP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S10" i="2"/>
  <c r="AR10" i="2"/>
  <c r="AQ10" i="2"/>
  <c r="AP10" i="2"/>
  <c r="AO10" i="2"/>
  <c r="AN10" i="2"/>
  <c r="AM10" i="2"/>
  <c r="AM48" i="2" s="1"/>
  <c r="BJ11" i="2" l="1"/>
  <c r="S53" i="2" s="1"/>
  <c r="BJ10" i="2"/>
  <c r="AX48" i="2"/>
  <c r="AT48" i="2"/>
  <c r="AU48" i="2"/>
  <c r="AW48" i="2"/>
  <c r="AY48" i="2"/>
  <c r="AN48" i="2"/>
  <c r="AS48" i="2"/>
  <c r="AR48" i="2"/>
  <c r="AQ48" i="2"/>
  <c r="AP48" i="2"/>
  <c r="AO48" i="2"/>
  <c r="O53" i="2" l="1"/>
  <c r="I53" i="2"/>
  <c r="Q53" i="2"/>
  <c r="M53" i="2"/>
  <c r="K53" i="2"/>
  <c r="G53" i="2"/>
  <c r="AZ48" i="2"/>
</calcChain>
</file>

<file path=xl/sharedStrings.xml><?xml version="1.0" encoding="utf-8"?>
<sst xmlns="http://schemas.openxmlformats.org/spreadsheetml/2006/main" count="189" uniqueCount="112">
  <si>
    <t>FICHA 1: PARA CONSTATAR LA COMPETENCIA ORAL EN LENGUA(S) MATERNA(S)</t>
  </si>
  <si>
    <t xml:space="preserve">IE:  </t>
  </si>
  <si>
    <t xml:space="preserve">Forma de atención:  </t>
  </si>
  <si>
    <t>Edad/Grado(s):</t>
  </si>
  <si>
    <t xml:space="preserve">Lengua:  </t>
  </si>
  <si>
    <t>NIVELES DE DESARROLLO DE LA COMPETENCIA ORAL EN LENGUA/S MATERNA/S</t>
  </si>
  <si>
    <t>NIVEL 2</t>
  </si>
  <si>
    <t>NIVEL 3</t>
  </si>
  <si>
    <t>NIVEL 4</t>
  </si>
  <si>
    <t>NIVEL 5</t>
  </si>
  <si>
    <t>NIVEL 6</t>
  </si>
  <si>
    <t>NIVEL 7</t>
  </si>
  <si>
    <t>COMPRENDE</t>
  </si>
  <si>
    <t>PRODUCE</t>
  </si>
  <si>
    <r>
      <rPr>
        <b/>
        <sz val="11"/>
        <color theme="1"/>
        <rFont val="Calibri"/>
        <family val="2"/>
      </rPr>
      <t xml:space="preserve">Criterios de evaluación (Capacidades)
</t>
    </r>
    <r>
      <rPr>
        <sz val="11"/>
        <color theme="1"/>
        <rFont val="Calibri"/>
        <family val="2"/>
      </rPr>
      <t xml:space="preserve">
- Obtiene información.
- Infiere e interpreta información.
- Adecúa, organiza y desarrolla las ideas.
- Utiliza recursos.
- Interactúa estratégicamente.
- Reflexiona y evalúa la forma, el contenido y contexto del texto oral.
Texto oral para iniciar la interlocución con los estudiantes en grupos pequeños (3 estudiantes).</t>
    </r>
  </si>
  <si>
    <t>Menciona algunos datos: menciona algunos hechos, lugares, nombres de personajes de un texto oral escuchado.</t>
  </si>
  <si>
    <t>Deduce características de personas, personajes, animales u objetos de un texto escuchado.</t>
  </si>
  <si>
    <t xml:space="preserve">Comenta lo que le gustó o no le gustó del texto escuchado. </t>
  </si>
  <si>
    <t>Expresa sus necesidades, emociones, intereses y  sus experiencias al interactuar con sus pares, con el docente o algún  familiar. Se apoya de gestos y movimientos corporales en algunas ocasiones.</t>
  </si>
  <si>
    <t>Participa en conversaciones respetando su turno para hablar.  Pregunta sobre lo que no ha comprendido o responde a lo que le preguntan.</t>
  </si>
  <si>
    <t>Recupera información explícita de los textos orales que escucha: acciones, hechos, lugares y nociones temporales.</t>
  </si>
  <si>
    <t>Expresa de qué trata el texto oral y cuál es su propósito comunicativo; para ello, se apoya en la información del texto y su experiencia.</t>
  </si>
  <si>
    <t>Deduce características implícitas de personajes, animales, objetos, hechos y lugares o el significado de palabras y expresiones según el contexto, como relaciones de semejanza-diferencia.</t>
  </si>
  <si>
    <t>Adecúa su texto oral a la situación comunicativa y a sus interlocutores considerando el propósito y recurriendo a su experiencia.</t>
  </si>
  <si>
    <t>Expresa oralmente emociones en torno a un tema, con algunas reiteraciones de información innecesaria. Establece relaciones lógicas como adición, secuencia y causa a través de algunos conectores.</t>
  </si>
  <si>
    <t>Opina como hablante y oyente sobre personajes y hechos de los textos orales que escucha. Da razones a partir de su experiencia.</t>
  </si>
  <si>
    <t>Recupera información explícita de los textos orales que escucha seleccionando datos específicos y que presentan expresiones con sentido figurado, vocabulario que incluye sinónimos y términos académicos.</t>
  </si>
  <si>
    <t>Explica el tema, propósito comunicativo, estados de ánimo de los personajes; para ello, distingue lo relevante de lo complementario.</t>
  </si>
  <si>
    <t>Explica las motivaciones y sentimientos de personas y personajes, así como el uso de comparaciones y personificaciones; para ello, relaciona recursos verbales, no verbales, a partir del texto oral y de su experiencia.</t>
  </si>
  <si>
    <t>Adecúa su texto oral a la situación y al propósito comunicativo, según el género discursivo. Distingue el registro formal del informal recurriendo a su experiencia y a alguna información complementaria.</t>
  </si>
  <si>
    <t>Expresa ideas y emociones en torno a un tema, de forma coherente y cohesionada. Ordena las ideas y las desarrolla para ampliar la información sin reiteraciones. Establece relaciones lógicas entre las ideas (causa-efecto, consecuencia), a través de algunos referentes y conectores.</t>
  </si>
  <si>
    <t>Opina como hablante y oyente sobre ideas, hechos y temas de los textos orales, ámbito escolar o social, a partir de su experiencia y del contexto en que se desenvuelve.</t>
  </si>
  <si>
    <t>Recupera e integra información dicha en distintos momentos y con distintos interlocutores en textos orales que incluyen expre siones con sentido figurado.</t>
  </si>
  <si>
    <t>Clasifica y sintetiza información de un texto oral estableciendo conclusiones sobre lo comprendido; para ello, vincula su experiencia.</t>
  </si>
  <si>
    <t>Explica la intención de sus interlocutores considerando recursos no verbales y paraverbales. Asimismo, los puntos de vista y las motivaciones de personajes, así como algunas figuras retóricas (metáfora e hipérbole), considerando carac- terísticas de tipo textual y discursivo.</t>
  </si>
  <si>
    <t>Adecúa su texto oral a la situación comunicativa considerando el propósito y las características del género discursivo, manteniendo el registro formal e informal y adaptándose a los interlocutores y al contexto.</t>
  </si>
  <si>
    <t>Expresa, en diversos intercambios orales, sus ideas en torno a un tema. Usa lo dicho por sus interlocutores y aporta nueva información relevante para argumentar, explicar y complementar ideas, considerando las normas de cortesía de su cultura.</t>
  </si>
  <si>
    <t>Opina como hablante y oyente sobre ideas, hechos y temas del ámbito escolar, social o de medios de comunicación. Justifica su posición sobre lo que dice el texto oral considerando su experiencia y el contexto en que se desenvuelve.</t>
  </si>
  <si>
    <t>Recupera información explícita de los textos orales que escucha seleccionando datos específicos. Integra esta información cuando es dicha en distintos momentos en textos orales con información contrapuesta, sesgos,  expresiones con sentido figurado y  sinónimos.</t>
  </si>
  <si>
    <t>Explica el tema y propósito comunicativodel texto , distingue lo relevante de lo complementario clasificando y sintetizando la información.</t>
  </si>
  <si>
    <t>Deduce diverssas relaciones logicas del texto (causa-efecto, semejanzas y diferencias) a partir de información contrapuesta. Señala características implicitas de seres, hechos y lugares.  Determina el significado de palabras en contexto y expresiones con sentido figurado.</t>
  </si>
  <si>
    <t>Adecua su texto oral  a la situación  y al propósito comunicativo, según el género discursivo. Distingue el registro formal del informal adaptándose a los interlocutores y sus contextos socioculturales.</t>
  </si>
  <si>
    <t xml:space="preserve">Expresa ideas y emociones de forma coherente y cohesionada. Ordena las ideas y las desarrolla para ampliar la información en torno a un tema.  Establece relaciones lógicas entre las ideas (comparación, simultaneidad y disyunción) a través de algunos referentes y conectores. </t>
  </si>
  <si>
    <t>Opina como hablante y oyente sobre ideas, hechos,  temas de los textos orales y sobre las intenciones de los interlocutores. Justifica su posición sobre lo que dice el texto a partir de su experiencia y del contexto en que se desenvuelve.</t>
  </si>
  <si>
    <t xml:space="preserve">Recupera e integra informacióndicha en distintos momentos y con distintos interlocutores en textos orales que presenten información contrapuesta y ambigua, paradojas, vocabulario especializado y  expresiones con sentido figurado. </t>
  </si>
  <si>
    <t>Clasifica y sintetiza información de un texto oral escuchado estableciendo conclusiones sobre lo comprendido contrastando su experiencia y conocimiento con el contexto de los interlocutores.</t>
  </si>
  <si>
    <t>Explica la intención de sus interlocutores considerando recursos  no verbales y paraverbales. Explica los diferentes puntos de vista,  ambiguedades, paradojas y algunas figuras retóricas (metáfora e hipérbole), considerando características de tipo textual y discursivo.</t>
  </si>
  <si>
    <t>Adecúa su texto oral a la situación comunicativa considerando el propósito y características del género discursivo, eligiendo estratégicamente el registro formal e informal adaptándose a los interlocutores y al contexto.</t>
  </si>
  <si>
    <t xml:space="preserve">Expresa oralmente ideas y emociones de forma coherente y cohesionada. Ordena y jerarquiza las ideas en torno a un tema y las desarrolla para precisar la información. </t>
  </si>
  <si>
    <t>Opina como hablante y oyente sobre ideas, hechos,  temas de los textos orales y sobre el efecto de lo dicho en el hablante y oyente. Justifica su posición sobre lo que dice el texto a partir de su experiencia y del contexto en que se desenvuelve.</t>
  </si>
  <si>
    <r>
      <rPr>
        <b/>
        <sz val="11"/>
        <color theme="1"/>
        <rFont val="Arial Narrow"/>
        <family val="2"/>
      </rPr>
      <t xml:space="preserve">Texto oral para iniciar la interlocución con los estudiantes en grupos pequeños (3 estudiantes).
Perú suyunchikpi karnawal/pukllay raymi
</t>
    </r>
    <r>
      <rPr>
        <sz val="11"/>
        <color theme="1"/>
        <rFont val="Arial Narrow"/>
        <family val="2"/>
      </rPr>
      <t xml:space="preserve">Karnawal/pukllay raymiqa aswan munay Perú suyunchikpa rayminkunamanta kasqa. Kay raymitaqa hatun puquy/febrero pawqar waray/marzo killakunapim rurakun. Maykunapiqa runakunaqa sachapa muyuriqninpim tusunku. Chay sachaqa hawa pampapim sayachisqa kachkan. Sachapiqa pukllanakunapas, caramelokunapas, pachakunapas,  sirpintinapas, hukkunapas warkusqam kachkanku. Kusi takipipas musicapipas runakunaqa tusunkupas, upyankupas, yakuwanpas  hichanakunkupas, hachawan sacha kumpanankukama (muytichinankukama). Sacha kumpaq warmi qariqa qaya wataman karnawal raymi cargo ruraqmi kanqa. Kay raymitaqa maypi kasqanmanhinam yunsa, mallki kumpay,  nispa sutichanku. 
Karnawal/pukllay simanapiqa imaymanam rurakun: mikuna qatu, artisaniya qatu, pukllay ñusta akllariy ima. Hinaspapas misturata, tukuy llimpi akukunata, espumata, sirpintinata,  chiskitita ima rantinku. Mikuna qatupiqa tukuy suyukunamanta sumaq warkusqakunatam churanku: timputa,  quwi tiqtita, trucha tiqtita, puchiruta, ima. Upyanamantaqa wiñapu aqa, kulli sara aqa, llapa upyana, imam kan. 
</t>
    </r>
    <r>
      <rPr>
        <b/>
        <sz val="11"/>
        <color theme="1"/>
        <rFont val="Arial Narrow"/>
        <family val="2"/>
      </rPr>
      <t xml:space="preserve">
</t>
    </r>
  </si>
  <si>
    <t xml:space="preserve">¿Imatam karnawal/pukllay raymimanta aswanta munanki? 
¿Imatam karnawal/pukllay raymimanta mana munankichu? 
</t>
  </si>
  <si>
    <t xml:space="preserve">¿Ima nispataq karnawal/pukllaymanta yachaq masiykikunaman willawaq?
</t>
  </si>
  <si>
    <t xml:space="preserve">¿Ima nispataq huk yachachiqman (docente) karnawal/pukllaymanta willariwaq? 
¿Ima nispataq masiykikunaman  karnawal/pukllaymanta willariwaq?
</t>
  </si>
  <si>
    <t xml:space="preserve">¿Ima wak raymitataq riqsinki? 
¿Ima nispataq chay raymimanta huk yachachiqman (docente) willawaq? 
¿Ima nispataq chay raymimanta huk masiykiman willawaq? 
 </t>
  </si>
  <si>
    <t xml:space="preserve">Masiyki willakusqanmanhina, ¿ima chanin willakuytawantaq yapaykuwaq?
</t>
  </si>
  <si>
    <t xml:space="preserve">¿Allinchu qampaq chay karnawal/pukllay rurasqanku kachkan? ¿Imanaptin?
</t>
  </si>
  <si>
    <t xml:space="preserve">Willakuy uyarisqaykipa chawpi yuyayninta riqsichiy. Chaymanta, yachasqaykiwanpas wakpi uyarisqaykiwanpas tinkunachiy.
</t>
  </si>
  <si>
    <t xml:space="preserve">Huk musuq willakuypi (noticia) kay lluqsimusqa:  
"Karnawal/pukllay raymiqa machanallatam gastullatam rkhurichin".
¿Imatataq kay musuq willakuyta ñawinchaspa runakuna sunquchakunkuman? 
  </t>
  </si>
  <si>
    <t xml:space="preserve">
</t>
  </si>
  <si>
    <t>NIVEL</t>
  </si>
  <si>
    <t>Nivel 2</t>
  </si>
  <si>
    <t>Nivel 4</t>
  </si>
  <si>
    <t>Nivel 5</t>
  </si>
  <si>
    <t>Nivel 6</t>
  </si>
  <si>
    <t>Nivel 7</t>
  </si>
  <si>
    <t>TOTAL</t>
  </si>
  <si>
    <t>Niveles de dominio L2</t>
  </si>
  <si>
    <t>LEYENDA:</t>
  </si>
  <si>
    <t>SI</t>
  </si>
  <si>
    <t>CUANDO LOGRA EL CRITERIO</t>
  </si>
  <si>
    <t>NO</t>
  </si>
  <si>
    <t>CUANDO NO LOGRA EL CRITERIO</t>
  </si>
  <si>
    <t xml:space="preserve">¿Imakunatataq sachaman warkunku?
¿Ima ruraykunataq karnawal/pukllay semanapi rurakun?
¿Imanaptintaq: -Karnawal/pukllayqa sumaq raymin - nikun?
</t>
  </si>
  <si>
    <t xml:space="preserve">Huk karnawal/pukllay rikchaq llaqtayki raymita yuyarispa, willarimuy.
</t>
  </si>
  <si>
    <t xml:space="preserve">Mikuna qatupi huk runa nimun:
"¡Wiksay huntasqa, sunquy kusisqa!"
¿Ima ninantataq nichkanman?
 </t>
  </si>
  <si>
    <t xml:space="preserve">Kayta uyariykuy:
"Karnawal/pukllay raymipiqa Ño Karnavalón rikhurimun. Paqarisqanchik punchawpas huk raymillataqmi; ichaqa manam Ño Karnavalón rikhurinchu; chay raykum paqarisqanchik punchawqa manam karnawal/pukllay raymichu kanman". 
Allinta, uyarisqaykita riqsichiway. 
</t>
  </si>
  <si>
    <t xml:space="preserve">Willakuy uyarisqaykipa chawpi yuyayninta riqsichiy. Hinaspa, wak yuyarisqayki yuyaykunawan huntapaykuy. 
</t>
  </si>
  <si>
    <t xml:space="preserve">La relación lógica a evaluarse es Causa-efecto/... rayku:
Ño Karnavalón karnawal/pukllay raymipi, ¿ima raykutaq rikurimun? 
Ño Karnavalón karnawal/pukllay raymipi, ¿ima raykutaq wañupun?
</t>
  </si>
  <si>
    <t xml:space="preserve">Uyariy:
"Kusi sumaq taki uyarikuptin tukuy tusuy, traguta hillpunakunku, sachata kumpanankukama".
Chay rimayri, ¿chansarikuspa willakuychu, manachu?  
¿Pikunamantaq chayhinata willarisunman? 
¿Imaynatataq mana chansallapi willarisunman? 
</t>
  </si>
  <si>
    <t xml:space="preserve">Karnawal/pukllay rikchakuq llaqtayki raymita yuyarispa willariway, ichaqa uyarisqayki willakuywan tinkuchispa/kuskachaspa.
</t>
  </si>
  <si>
    <r>
      <t xml:space="preserve">Kayta nisqata allinta uyariy:
</t>
    </r>
    <r>
      <rPr>
        <sz val="11"/>
        <color theme="9" tint="-0.499984740745262"/>
        <rFont val="Calibri"/>
        <family val="2"/>
      </rPr>
      <t>"Karnawal/pukllaypi kayta munaspaqa, hallchuchikunaykitam suyakunayki"</t>
    </r>
    <r>
      <rPr>
        <sz val="11"/>
        <color theme="1"/>
        <rFont val="Calibri"/>
        <family val="2"/>
      </rPr>
      <t xml:space="preserve">
Ima ninantaq chayri kanman, rimariy. </t>
    </r>
  </si>
  <si>
    <t xml:space="preserve">La figura retórica a evaluarse es la Hipérbole:
Karnawal/pukllaypi wakin kaqkunan ninku:
"Wañunaykaman tusuykuni".
"Sachapa kullunqa rumihinaraqmi kasqa".
¿Imatataq munayta ninkuman? 
</t>
  </si>
  <si>
    <t xml:space="preserve">¿Imaynatataq yachay wasipa auditoriumpi karnawal/pukllay raymimanta willariwaq?
¿Imaynatataq karnawal/pukllay raymimanta ancha munasqa masiykikunaman willariwaq?
 </t>
  </si>
  <si>
    <t xml:space="preserve">Karnawal/pukllay rikchakuq llaqtayki raymita yuyarispa, imaynatam ñiqinchanki willanaykipaq, chayta riqsichiy. 
</t>
  </si>
  <si>
    <t xml:space="preserve">¿Ima raymitaq kasqa?
¿Ima killakunapitaq ruwakusqa?
¿Imakunatataq runakuna ruwasqa?
</t>
  </si>
  <si>
    <t xml:space="preserve">¿Imaynataq kay raymipi runakuna kachkankuman?
¿Imanankutaq sachata?
¿Imaninantaq cargu ruray" kanman?
</t>
  </si>
  <si>
    <t xml:space="preserve">¿Munawaqchu karnawal/pukllay raymipi yanapakyta?
¿Imanaptin? 
</t>
  </si>
  <si>
    <t xml:space="preserve">Huñupi rimarinakuychik:
Willakuy uyarisqaykimanta, ¿imatam mana allintachu yacharqanki?
 </t>
  </si>
  <si>
    <t xml:space="preserve">¿Imatataq sacha kumpaq warmi qari ruwanan?
 </t>
  </si>
  <si>
    <r>
      <t xml:space="preserve">¿Imamantataq willakuy riman? 
</t>
    </r>
    <r>
      <rPr>
        <sz val="11"/>
        <color rgb="FFFF0000"/>
        <rFont val="Calibri"/>
        <family val="2"/>
      </rPr>
      <t xml:space="preserve">¿Imanaptintaq karnawal/pukllaymanta willaykiman karqan? </t>
    </r>
    <r>
      <rPr>
        <sz val="11"/>
        <color theme="1"/>
        <rFont val="Calibri"/>
        <family val="2"/>
      </rPr>
      <t xml:space="preserve">
</t>
    </r>
  </si>
  <si>
    <t xml:space="preserve">¿Imaynataq tusuq runakunapa sunqun kachkanman?
¿Imaynataq sacha rikukunman?
¿Ima ninantaq "muyuriqninpi" simi?
</t>
  </si>
  <si>
    <t xml:space="preserve">¿Imaynataq sunquyki kanman  karnawal/pukllaypi masiykikunawan tususpa?  
¿Imatawantaq ruwawaq?
</t>
  </si>
  <si>
    <t xml:space="preserve">¿Imatam karnawal/pukllaymanta sumaqta qawarinki? ¿Imanaptin? 
¿Imatam karnawal/pukllaymanta mana allintachu qawarinki?
¿Imanaptin?
</t>
  </si>
  <si>
    <t xml:space="preserve">¿Mayqintaq chay willakuy uyarisqaykimanta chawpi yuyaynin kanman (mensaje central)?
Otra opción:
¿Imatataq willakuy yachachiwanchik?
¿Imanaptintaq karnawal/pukllaymanta willakuyta munawaq?
</t>
  </si>
  <si>
    <t xml:space="preserve">¿Imanaptintaq runakuna karnawal/pukllay raymipi churapakunman/tusunanpaq?
¿Imaynataq runakunapa sunqun karnawal/pukllaypi churakunman? ¿Imanaptin?
</t>
  </si>
  <si>
    <t xml:space="preserve">¿Allintachu karnawal/pukllaypi tukuy ruwakusqankunata qawarinki? ¿Imanaptin?
</t>
  </si>
  <si>
    <t xml:space="preserve">¿Imatataq raymipi kaq runakuna karnawal/pukllay semanapi ruranku? 
Pisi rimayllapi, ¿imataq karnawal/pukllay kanman? 
</t>
  </si>
  <si>
    <t xml:space="preserve">Tusuqkunapa pachanta qawarispa, huk runa nin:
"¡Kuychi hinaraqmi kay pachakunaqa kachkan!"
¿Imatataq niyta munarqa?
  </t>
  </si>
  <si>
    <t xml:space="preserve">¿Allintachu chay raymipi tukuy  ruwakusqankunata qawarinki? ¿Imanaptin?
¿Imatawantaq yachasqaykimanhina yapaykuwaq?
</t>
  </si>
  <si>
    <t>Nivel 3</t>
  </si>
  <si>
    <t>https://huancavelicaaprende.edu.pe/eib/</t>
  </si>
  <si>
    <t xml:space="preserve">Ingresar estos datos al siguiente link DREH:  </t>
  </si>
  <si>
    <t>Nro de Estudiantes</t>
  </si>
  <si>
    <r>
      <t xml:space="preserve">
Criterios de evaluación (Capacidades)
- Obtiene información.
- Infiere e interpreta información.
- Adecúa, organiza y desarrolla las ideas.
- Utiliza recursos.
- Interactúa estratégicamente.
- Reflexiona y evalúa la forma, el contenido y contexto del texto oral.
   </t>
    </r>
    <r>
      <rPr>
        <b/>
        <sz val="14"/>
        <color theme="1"/>
        <rFont val="Calibri"/>
        <family val="2"/>
        <scheme val="minor"/>
      </rPr>
      <t>N°    Apellidos y nombres</t>
    </r>
  </si>
  <si>
    <t>I.E.</t>
  </si>
  <si>
    <t>FORTALECIMIENTO</t>
  </si>
  <si>
    <t>QUECHUA CHANKA</t>
  </si>
  <si>
    <t>Evaluados</t>
  </si>
  <si>
    <t>NIVEL 1</t>
  </si>
  <si>
    <t>Sin dominio</t>
  </si>
  <si>
    <r>
      <rPr>
        <b/>
        <sz val="16"/>
        <color rgb="FFFF0000"/>
        <rFont val="Calibri"/>
        <family val="2"/>
        <scheme val="minor"/>
      </rPr>
      <t>CONCLUSIÓN</t>
    </r>
    <r>
      <rPr>
        <b/>
        <sz val="9"/>
        <color rgb="FFFF0000"/>
        <rFont val="Calibri"/>
        <family val="2"/>
        <scheme val="minor"/>
      </rPr>
      <t xml:space="preserve">
</t>
    </r>
    <r>
      <rPr>
        <sz val="14"/>
        <color theme="1"/>
        <rFont val="Calibri"/>
        <family val="2"/>
        <scheme val="minor"/>
      </rPr>
      <t>De 10 estudinates del cuarto grado  1 estudiante se encuentran en el nivel 2, 3 estudiantes se encuentran en el nivel 3 y 6 estudinates se encuentra en el nivel IV por lo tanto se requiere tomar atención en los estudiantes que no estan en el nivel adecuado de desempeño</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</si>
</sst>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scheme val="minor"/>
    </font>
    <font>
      <sz val="11"/>
      <color theme="1"/>
      <name val="Calibri"/>
      <family val="2"/>
      <scheme val="minor"/>
    </font>
    <font>
      <b/>
      <sz val="22"/>
      <color theme="1"/>
      <name val="Times New Roman"/>
      <family val="1"/>
    </font>
    <font>
      <b/>
      <sz val="16"/>
      <color theme="1"/>
      <name val="Arial Narrow"/>
      <family val="2"/>
    </font>
    <font>
      <sz val="11"/>
      <name val="Calibri"/>
      <family val="2"/>
    </font>
    <font>
      <b/>
      <sz val="12"/>
      <color rgb="FF231F20"/>
      <name val="Arial"/>
      <family val="2"/>
    </font>
    <font>
      <b/>
      <sz val="10"/>
      <color rgb="FF231F20"/>
      <name val="Arial"/>
      <family val="2"/>
    </font>
    <font>
      <b/>
      <sz val="10"/>
      <color rgb="FF231F20"/>
      <name val="Calibri"/>
      <family val="2"/>
    </font>
    <font>
      <sz val="11"/>
      <color theme="1"/>
      <name val="Calibri"/>
      <family val="2"/>
    </font>
    <font>
      <sz val="11"/>
      <color rgb="FF231F20"/>
      <name val="Arial Narrow"/>
      <family val="2"/>
    </font>
    <font>
      <b/>
      <sz val="11"/>
      <color theme="1"/>
      <name val="Arial Narrow"/>
      <family val="2"/>
    </font>
    <font>
      <b/>
      <sz val="11"/>
      <color theme="1"/>
      <name val="Calibri"/>
      <family val="2"/>
    </font>
    <font>
      <sz val="11"/>
      <color theme="1"/>
      <name val="Arial Narrow"/>
      <family val="2"/>
    </font>
    <font>
      <sz val="11"/>
      <color theme="1"/>
      <name val="Calibri"/>
      <family val="2"/>
    </font>
    <font>
      <b/>
      <sz val="12"/>
      <color theme="1"/>
      <name val="Calibri"/>
      <family val="2"/>
      <scheme val="minor"/>
    </font>
    <font>
      <sz val="12"/>
      <color theme="1"/>
      <name val="Calibri"/>
      <family val="2"/>
      <scheme val="minor"/>
    </font>
    <font>
      <sz val="11"/>
      <color theme="9" tint="-0.499984740745262"/>
      <name val="Calibri"/>
      <family val="2"/>
    </font>
    <font>
      <sz val="11"/>
      <color rgb="FFFF0000"/>
      <name val="Calibri"/>
      <family val="2"/>
    </font>
    <font>
      <sz val="9"/>
      <color theme="1"/>
      <name val="Calibri"/>
      <family val="2"/>
      <scheme val="minor"/>
    </font>
    <font>
      <b/>
      <sz val="9"/>
      <color rgb="FFFF0000"/>
      <name val="Calibri"/>
      <family val="2"/>
      <scheme val="minor"/>
    </font>
    <font>
      <b/>
      <sz val="12"/>
      <color theme="0" tint="-4.9989318521683403E-2"/>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
      <u/>
      <sz val="18"/>
      <color theme="10"/>
      <name val="Calibri"/>
      <family val="2"/>
      <scheme val="minor"/>
    </font>
    <font>
      <sz val="14"/>
      <color theme="1"/>
      <name val="Calibri"/>
      <family val="2"/>
      <scheme val="minor"/>
    </font>
    <font>
      <b/>
      <sz val="16"/>
      <color rgb="FFFF0000"/>
      <name val="Calibri"/>
      <family val="2"/>
      <scheme val="minor"/>
    </font>
    <font>
      <b/>
      <sz val="30"/>
      <color theme="1"/>
      <name val="Calibri"/>
      <family val="2"/>
      <scheme val="major"/>
    </font>
    <font>
      <sz val="30"/>
      <color theme="1"/>
      <name val="Calibri"/>
      <family val="2"/>
      <scheme val="major"/>
    </font>
    <font>
      <sz val="14"/>
      <color rgb="FF231F20"/>
      <name val="Calibri"/>
      <family val="2"/>
      <scheme val="minor"/>
    </font>
    <font>
      <sz val="11"/>
      <name val="Calibri"/>
      <family val="2"/>
      <scheme val="minor"/>
    </font>
    <font>
      <b/>
      <sz val="18"/>
      <color rgb="FF231F20"/>
      <name val="Calibri"/>
      <family val="2"/>
      <scheme val="minor"/>
    </font>
    <font>
      <b/>
      <sz val="16"/>
      <color rgb="FF231F20"/>
      <name val="Calibri"/>
      <family val="2"/>
      <scheme val="minor"/>
    </font>
    <font>
      <b/>
      <sz val="14"/>
      <color theme="1"/>
      <name val="Calibri"/>
      <family val="2"/>
      <scheme val="minor"/>
    </font>
    <font>
      <b/>
      <sz val="12"/>
      <color rgb="FF231F20"/>
      <name val="Calibri"/>
      <family val="2"/>
      <scheme val="minor"/>
    </font>
    <font>
      <sz val="12"/>
      <name val="Calibri"/>
      <family val="2"/>
      <scheme val="minor"/>
    </font>
    <font>
      <sz val="18"/>
      <name val="Calibri"/>
      <family val="2"/>
      <scheme val="minor"/>
    </font>
    <font>
      <sz val="20"/>
      <color theme="1"/>
      <name val="Calibri"/>
      <family val="2"/>
      <scheme val="minor"/>
    </font>
    <font>
      <sz val="16"/>
      <color rgb="FF231F20"/>
      <name val="Calibri"/>
      <family val="2"/>
      <scheme val="minor"/>
    </font>
    <font>
      <sz val="11"/>
      <color theme="0" tint="-4.9989318521683403E-2"/>
      <name val="Calibri"/>
      <family val="2"/>
      <scheme val="minor"/>
    </font>
    <font>
      <b/>
      <sz val="20"/>
      <name val="Calibri"/>
      <family val="2"/>
      <scheme val="minor"/>
    </font>
    <font>
      <b/>
      <sz val="16"/>
      <name val="Arial Narrow"/>
      <family val="2"/>
    </font>
    <font>
      <sz val="16"/>
      <name val="Calibri"/>
      <family val="2"/>
    </font>
    <font>
      <b/>
      <sz val="20"/>
      <color rgb="FF231F20"/>
      <name val="Calibri"/>
      <family val="2"/>
      <scheme val="minor"/>
    </font>
  </fonts>
  <fills count="39">
    <fill>
      <patternFill patternType="none"/>
    </fill>
    <fill>
      <patternFill patternType="gray125"/>
    </fill>
    <fill>
      <patternFill patternType="solid">
        <fgColor rgb="FFD2C0DE"/>
        <bgColor rgb="FFD2C0DE"/>
      </patternFill>
    </fill>
    <fill>
      <patternFill patternType="solid">
        <fgColor rgb="FFDFD3E8"/>
        <bgColor rgb="FFDFD3E8"/>
      </patternFill>
    </fill>
    <fill>
      <patternFill patternType="solid">
        <fgColor rgb="FFEDE7F3"/>
        <bgColor rgb="FFEDE7F3"/>
      </patternFill>
    </fill>
    <fill>
      <patternFill patternType="solid">
        <fgColor rgb="FFD8D8D8"/>
        <bgColor rgb="FFD8D8D8"/>
      </patternFill>
    </fill>
    <fill>
      <patternFill patternType="solid">
        <fgColor rgb="FFE7E6E6"/>
        <bgColor rgb="FFE7E6E6"/>
      </patternFill>
    </fill>
    <fill>
      <patternFill patternType="solid">
        <fgColor rgb="FFFFC000"/>
        <bgColor rgb="FFFFC000"/>
      </patternFill>
    </fill>
    <fill>
      <patternFill patternType="solid">
        <fgColor rgb="FFFFFF00"/>
        <bgColor rgb="FFFFFF00"/>
      </patternFill>
    </fill>
    <fill>
      <patternFill patternType="solid">
        <fgColor rgb="FF0066FF"/>
        <bgColor rgb="FF0066FF"/>
      </patternFill>
    </fill>
    <fill>
      <patternFill patternType="solid">
        <fgColor rgb="FF66FFFF"/>
        <bgColor rgb="FF66FFFF"/>
      </patternFill>
    </fill>
    <fill>
      <patternFill patternType="solid">
        <fgColor rgb="FF66FF66"/>
        <bgColor rgb="FF66FF66"/>
      </patternFill>
    </fill>
    <fill>
      <patternFill patternType="solid">
        <fgColor rgb="FFFF66FF"/>
        <bgColor rgb="FFFF66FF"/>
      </patternFill>
    </fill>
    <fill>
      <patternFill patternType="solid">
        <fgColor theme="0"/>
        <bgColor theme="0"/>
      </patternFill>
    </fill>
    <fill>
      <patternFill patternType="solid">
        <fgColor rgb="FFFFC000"/>
        <bgColor indexed="64"/>
      </patternFill>
    </fill>
    <fill>
      <patternFill patternType="solid">
        <fgColor rgb="FFFFFF00"/>
        <bgColor indexed="64"/>
      </patternFill>
    </fill>
    <fill>
      <patternFill patternType="solid">
        <fgColor rgb="FFFF66FF"/>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249977111117893"/>
        <bgColor rgb="FFFFC000"/>
      </patternFill>
    </fill>
    <fill>
      <patternFill patternType="solid">
        <fgColor theme="0" tint="-0.249977111117893"/>
        <bgColor rgb="FFFFFF00"/>
      </patternFill>
    </fill>
    <fill>
      <patternFill patternType="solid">
        <fgColor theme="0" tint="-0.249977111117893"/>
        <bgColor rgb="FF0066FF"/>
      </patternFill>
    </fill>
    <fill>
      <patternFill patternType="solid">
        <fgColor theme="0" tint="-0.249977111117893"/>
        <bgColor rgb="FF66FFFF"/>
      </patternFill>
    </fill>
    <fill>
      <patternFill patternType="solid">
        <fgColor theme="0" tint="-0.249977111117893"/>
        <bgColor rgb="FF66FF66"/>
      </patternFill>
    </fill>
    <fill>
      <patternFill patternType="solid">
        <fgColor theme="0" tint="-0.249977111117893"/>
        <bgColor rgb="FFFF66FF"/>
      </patternFill>
    </fill>
    <fill>
      <patternFill patternType="solid">
        <fgColor rgb="FF92D050"/>
        <bgColor rgb="FFFFC000"/>
      </patternFill>
    </fill>
    <fill>
      <patternFill patternType="solid">
        <fgColor rgb="FFFF66FF"/>
        <bgColor rgb="FFFFC000"/>
      </patternFill>
    </fill>
    <fill>
      <patternFill patternType="solid">
        <fgColor theme="2" tint="-0.14999847407452621"/>
        <bgColor indexed="64"/>
      </patternFill>
    </fill>
    <fill>
      <patternFill patternType="solid">
        <fgColor rgb="FFFFCD2F"/>
        <bgColor rgb="FFFFC000"/>
      </patternFill>
    </fill>
    <fill>
      <patternFill patternType="solid">
        <fgColor rgb="FFFFFA1D"/>
        <bgColor rgb="FFFFC000"/>
      </patternFill>
    </fill>
    <fill>
      <patternFill patternType="solid">
        <fgColor rgb="FF008DF6"/>
        <bgColor rgb="FFFFC000"/>
      </patternFill>
    </fill>
    <fill>
      <patternFill patternType="solid">
        <fgColor rgb="FF00FFFF"/>
        <bgColor rgb="FFFFC000"/>
      </patternFill>
    </fill>
    <fill>
      <patternFill patternType="solid">
        <fgColor theme="7" tint="0.59999389629810485"/>
        <bgColor indexed="64"/>
      </patternFill>
    </fill>
    <fill>
      <patternFill patternType="solid">
        <fgColor theme="7" tint="0.59999389629810485"/>
        <bgColor rgb="FFFFC000"/>
      </patternFill>
    </fill>
    <fill>
      <patternFill patternType="solid">
        <fgColor theme="0" tint="-0.14999847407452621"/>
        <bgColor indexed="64"/>
      </patternFill>
    </fill>
  </fills>
  <borders count="31">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s>
  <cellStyleXfs count="2">
    <xf numFmtId="0" fontId="0" fillId="0" borderId="0"/>
    <xf numFmtId="0" fontId="21" fillId="0" borderId="0" applyNumberFormat="0" applyFill="0" applyBorder="0" applyAlignment="0" applyProtection="0"/>
  </cellStyleXfs>
  <cellXfs count="178">
    <xf numFmtId="0" fontId="0" fillId="0" borderId="0" xfId="0"/>
    <xf numFmtId="0" fontId="5" fillId="2" borderId="5" xfId="0" applyFont="1" applyFill="1" applyBorder="1" applyAlignment="1">
      <alignment horizontal="center" vertical="center" wrapText="1"/>
    </xf>
    <xf numFmtId="0" fontId="10" fillId="0" borderId="5" xfId="0" applyFont="1" applyBorder="1" applyAlignment="1">
      <alignment vertical="top" wrapText="1"/>
    </xf>
    <xf numFmtId="0" fontId="8" fillId="0" borderId="2" xfId="0" applyFont="1" applyBorder="1" applyAlignment="1">
      <alignment horizontal="left" vertical="top" wrapText="1"/>
    </xf>
    <xf numFmtId="0" fontId="8" fillId="6" borderId="8"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0" borderId="5" xfId="0" applyFont="1" applyBorder="1" applyAlignment="1">
      <alignment vertical="top" wrapText="1"/>
    </xf>
    <xf numFmtId="0" fontId="13" fillId="0" borderId="2" xfId="0" applyFont="1" applyBorder="1" applyAlignment="1">
      <alignment horizontal="left" vertical="top" wrapText="1"/>
    </xf>
    <xf numFmtId="0" fontId="13" fillId="6" borderId="8" xfId="0" applyFont="1" applyFill="1" applyBorder="1" applyAlignment="1">
      <alignment horizontal="left" vertical="top" wrapText="1"/>
    </xf>
    <xf numFmtId="0" fontId="22" fillId="0" borderId="5" xfId="0" applyFont="1" applyBorder="1" applyAlignment="1" applyProtection="1">
      <alignment vertical="center"/>
      <protection locked="0"/>
    </xf>
    <xf numFmtId="0" fontId="22" fillId="32" borderId="5" xfId="0" applyFont="1" applyFill="1" applyBorder="1" applyAlignment="1" applyProtection="1">
      <alignment vertical="center"/>
      <protection locked="0"/>
    </xf>
    <xf numFmtId="0" fontId="22" fillId="33" borderId="5" xfId="0" applyFont="1" applyFill="1" applyBorder="1" applyAlignment="1" applyProtection="1">
      <alignment vertical="center"/>
      <protection locked="0"/>
    </xf>
    <xf numFmtId="0" fontId="22" fillId="34" borderId="5" xfId="0" applyFont="1" applyFill="1" applyBorder="1" applyAlignment="1" applyProtection="1">
      <alignment vertical="center"/>
      <protection locked="0"/>
    </xf>
    <xf numFmtId="0" fontId="22" fillId="35" borderId="5" xfId="0" applyFont="1" applyFill="1" applyBorder="1" applyAlignment="1" applyProtection="1">
      <alignment vertical="center"/>
      <protection locked="0"/>
    </xf>
    <xf numFmtId="0" fontId="22" fillId="29" borderId="5" xfId="0" applyFont="1" applyFill="1" applyBorder="1" applyAlignment="1" applyProtection="1">
      <alignment vertical="center"/>
      <protection locked="0"/>
    </xf>
    <xf numFmtId="0" fontId="22" fillId="30" borderId="5" xfId="0" applyFont="1" applyFill="1" applyBorder="1" applyAlignment="1" applyProtection="1">
      <alignment vertical="center"/>
      <protection locked="0"/>
    </xf>
    <xf numFmtId="0" fontId="0" fillId="0" borderId="0" xfId="0" applyProtection="1"/>
    <xf numFmtId="0" fontId="26" fillId="20" borderId="22" xfId="0" applyFont="1" applyFill="1" applyBorder="1" applyAlignment="1" applyProtection="1">
      <alignment vertical="center"/>
    </xf>
    <xf numFmtId="0" fontId="1" fillId="0" borderId="0" xfId="0" applyFont="1" applyProtection="1"/>
    <xf numFmtId="0" fontId="1" fillId="0" borderId="9" xfId="0" applyFont="1" applyBorder="1" applyProtection="1"/>
    <xf numFmtId="0" fontId="1" fillId="0" borderId="10" xfId="0" applyFont="1" applyBorder="1" applyProtection="1"/>
    <xf numFmtId="0" fontId="1" fillId="0" borderId="1" xfId="0" applyFont="1" applyBorder="1" applyProtection="1"/>
    <xf numFmtId="0" fontId="1" fillId="0" borderId="12" xfId="0" applyFont="1" applyBorder="1" applyProtection="1"/>
    <xf numFmtId="0" fontId="1" fillId="13" borderId="14" xfId="0" applyFont="1" applyFill="1" applyBorder="1" applyAlignment="1" applyProtection="1">
      <alignment vertical="top" wrapText="1"/>
    </xf>
    <xf numFmtId="0" fontId="22" fillId="0" borderId="5" xfId="0" applyFont="1" applyBorder="1" applyAlignment="1" applyProtection="1">
      <alignment vertical="center"/>
    </xf>
    <xf numFmtId="0" fontId="22" fillId="7" borderId="5" xfId="0" applyFont="1" applyFill="1" applyBorder="1" applyAlignment="1" applyProtection="1">
      <alignment horizontal="center" vertical="center"/>
    </xf>
    <xf numFmtId="0" fontId="22" fillId="8" borderId="5" xfId="0" applyFont="1" applyFill="1" applyBorder="1" applyAlignment="1" applyProtection="1">
      <alignment horizontal="center" vertical="center"/>
    </xf>
    <xf numFmtId="0" fontId="22" fillId="9" borderId="5" xfId="0" applyFont="1" applyFill="1" applyBorder="1" applyAlignment="1" applyProtection="1">
      <alignment horizontal="center" vertical="center"/>
    </xf>
    <xf numFmtId="0" fontId="22" fillId="10" borderId="5" xfId="0" applyFont="1" applyFill="1" applyBorder="1" applyAlignment="1" applyProtection="1">
      <alignment horizontal="center" vertical="center"/>
    </xf>
    <xf numFmtId="0" fontId="41" fillId="11" borderId="5" xfId="0" applyFont="1" applyFill="1" applyBorder="1" applyAlignment="1" applyProtection="1">
      <alignment horizontal="center" vertical="center" wrapText="1"/>
    </xf>
    <xf numFmtId="0" fontId="22" fillId="12" borderId="5" xfId="0" applyFont="1" applyFill="1" applyBorder="1" applyAlignment="1" applyProtection="1">
      <alignment horizontal="center"/>
    </xf>
    <xf numFmtId="0" fontId="23" fillId="23" borderId="5" xfId="0" applyFont="1" applyFill="1" applyBorder="1" applyAlignment="1" applyProtection="1">
      <alignment vertical="center"/>
    </xf>
    <xf numFmtId="0" fontId="23" fillId="24" borderId="5" xfId="0" applyFont="1" applyFill="1" applyBorder="1" applyAlignment="1" applyProtection="1">
      <alignment vertical="center"/>
    </xf>
    <xf numFmtId="0" fontId="23" fillId="25" borderId="5" xfId="0" applyFont="1" applyFill="1" applyBorder="1" applyAlignment="1" applyProtection="1">
      <alignment vertical="center"/>
    </xf>
    <xf numFmtId="0" fontId="23" fillId="26" borderId="5" xfId="0" applyFont="1" applyFill="1" applyBorder="1" applyAlignment="1" applyProtection="1">
      <alignment vertical="center"/>
    </xf>
    <xf numFmtId="0" fontId="23" fillId="27" borderId="5" xfId="0" applyFont="1" applyFill="1" applyBorder="1" applyAlignment="1" applyProtection="1">
      <alignment vertical="center"/>
    </xf>
    <xf numFmtId="0" fontId="23" fillId="28" borderId="5" xfId="0" applyFont="1" applyFill="1" applyBorder="1" applyAlignment="1" applyProtection="1">
      <alignment vertical="center"/>
    </xf>
    <xf numFmtId="0" fontId="14" fillId="19" borderId="22" xfId="0" applyFont="1" applyFill="1" applyBorder="1" applyAlignment="1" applyProtection="1">
      <alignment horizontal="center" vertical="center"/>
    </xf>
    <xf numFmtId="0" fontId="42" fillId="0" borderId="0" xfId="0" applyFont="1" applyProtection="1"/>
    <xf numFmtId="0" fontId="20" fillId="22" borderId="22" xfId="0" applyFont="1" applyFill="1" applyBorder="1" applyAlignment="1" applyProtection="1">
      <alignment horizontal="center" vertical="center"/>
    </xf>
    <xf numFmtId="0" fontId="31" fillId="0" borderId="0" xfId="0" applyFont="1" applyBorder="1" applyProtection="1"/>
    <xf numFmtId="0" fontId="23" fillId="20" borderId="4" xfId="0" applyFont="1" applyFill="1" applyBorder="1" applyAlignment="1" applyProtection="1">
      <alignment horizontal="center" vertical="center"/>
    </xf>
    <xf numFmtId="0" fontId="44" fillId="36" borderId="22" xfId="0" applyFont="1" applyFill="1" applyBorder="1"/>
    <xf numFmtId="0" fontId="4" fillId="36" borderId="22" xfId="0" applyFont="1" applyFill="1" applyBorder="1"/>
    <xf numFmtId="0" fontId="22" fillId="37" borderId="5" xfId="0" applyFont="1" applyFill="1" applyBorder="1" applyAlignment="1" applyProtection="1">
      <alignment vertical="center"/>
      <protection locked="0"/>
    </xf>
    <xf numFmtId="0" fontId="0" fillId="0" borderId="0" xfId="0" applyFill="1" applyBorder="1" applyProtection="1"/>
    <xf numFmtId="0" fontId="22" fillId="37" borderId="5" xfId="0" applyFont="1" applyFill="1" applyBorder="1" applyAlignment="1" applyProtection="1">
      <alignment horizontal="center" vertical="center"/>
    </xf>
    <xf numFmtId="0" fontId="22" fillId="37" borderId="6" xfId="0" applyFont="1" applyFill="1" applyBorder="1" applyAlignment="1" applyProtection="1">
      <alignment horizontal="center" vertical="center"/>
    </xf>
    <xf numFmtId="0" fontId="22" fillId="7" borderId="6" xfId="0" applyFont="1" applyFill="1" applyBorder="1" applyAlignment="1" applyProtection="1">
      <alignment horizontal="center" vertical="center"/>
    </xf>
    <xf numFmtId="0" fontId="22" fillId="8" borderId="6" xfId="0" applyFont="1" applyFill="1" applyBorder="1" applyAlignment="1" applyProtection="1">
      <alignment horizontal="center" vertical="center"/>
    </xf>
    <xf numFmtId="0" fontId="22" fillId="9" borderId="6" xfId="0" applyFont="1" applyFill="1" applyBorder="1" applyAlignment="1" applyProtection="1">
      <alignment horizontal="center" vertical="center"/>
    </xf>
    <xf numFmtId="0" fontId="22" fillId="10" borderId="6" xfId="0" applyFont="1" applyFill="1" applyBorder="1" applyAlignment="1" applyProtection="1">
      <alignment horizontal="center" vertical="center"/>
    </xf>
    <xf numFmtId="0" fontId="41" fillId="11" borderId="6" xfId="0" applyFont="1" applyFill="1" applyBorder="1" applyAlignment="1" applyProtection="1">
      <alignment horizontal="center" vertical="center" wrapText="1"/>
    </xf>
    <xf numFmtId="0" fontId="22" fillId="12" borderId="6" xfId="0" applyFont="1" applyFill="1" applyBorder="1" applyAlignment="1" applyProtection="1">
      <alignment horizontal="center"/>
    </xf>
    <xf numFmtId="0" fontId="22" fillId="0" borderId="0" xfId="0" applyFont="1" applyFill="1" applyBorder="1" applyAlignment="1" applyProtection="1">
      <alignment horizontal="center" vertical="center"/>
    </xf>
    <xf numFmtId="0" fontId="23" fillId="28" borderId="5" xfId="0" applyFont="1" applyFill="1" applyBorder="1" applyAlignment="1" applyProtection="1">
      <alignment horizontal="center" vertical="center"/>
    </xf>
    <xf numFmtId="0" fontId="23" fillId="23" borderId="5" xfId="0" applyFont="1" applyFill="1" applyBorder="1" applyAlignment="1" applyProtection="1">
      <alignment horizontal="center" vertical="center"/>
    </xf>
    <xf numFmtId="0" fontId="23" fillId="23" borderId="8" xfId="0" applyFont="1" applyFill="1" applyBorder="1" applyAlignment="1" applyProtection="1">
      <alignment horizontal="center" vertical="center"/>
    </xf>
    <xf numFmtId="0" fontId="27" fillId="0" borderId="0" xfId="1" applyFont="1" applyAlignment="1" applyProtection="1">
      <alignment horizontal="left"/>
    </xf>
    <xf numFmtId="0" fontId="25" fillId="0" borderId="0" xfId="0" applyFont="1" applyAlignment="1" applyProtection="1">
      <alignment horizontal="center"/>
    </xf>
    <xf numFmtId="0" fontId="26" fillId="0" borderId="27"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43" fillId="18" borderId="27" xfId="0" applyFont="1" applyFill="1" applyBorder="1" applyAlignment="1" applyProtection="1">
      <alignment horizontal="center"/>
    </xf>
    <xf numFmtId="0" fontId="43" fillId="18" borderId="29" xfId="0" applyFont="1" applyFill="1" applyBorder="1" applyAlignment="1" applyProtection="1">
      <alignment horizontal="center"/>
    </xf>
    <xf numFmtId="0" fontId="43" fillId="18" borderId="28" xfId="0" applyFont="1" applyFill="1" applyBorder="1" applyAlignment="1" applyProtection="1">
      <alignment horizontal="center"/>
    </xf>
    <xf numFmtId="0" fontId="26" fillId="20" borderId="22" xfId="0" applyFont="1" applyFill="1" applyBorder="1" applyAlignment="1" applyProtection="1">
      <alignment horizontal="center" vertical="center"/>
    </xf>
    <xf numFmtId="0" fontId="14" fillId="21" borderId="22" xfId="0" applyFont="1" applyFill="1" applyBorder="1" applyAlignment="1" applyProtection="1">
      <alignment horizontal="center" vertical="center"/>
    </xf>
    <xf numFmtId="0" fontId="26" fillId="14" borderId="22" xfId="0" applyFont="1" applyFill="1" applyBorder="1" applyAlignment="1" applyProtection="1">
      <alignment horizontal="center" vertical="center"/>
    </xf>
    <xf numFmtId="0" fontId="26" fillId="15" borderId="23" xfId="0" applyFont="1" applyFill="1" applyBorder="1" applyAlignment="1" applyProtection="1">
      <alignment horizontal="center" vertical="center"/>
    </xf>
    <xf numFmtId="0" fontId="26" fillId="15" borderId="24" xfId="0" applyFont="1" applyFill="1" applyBorder="1" applyAlignment="1" applyProtection="1">
      <alignment horizontal="center" vertical="center"/>
    </xf>
    <xf numFmtId="0" fontId="26" fillId="15" borderId="25" xfId="0" applyFont="1" applyFill="1" applyBorder="1" applyAlignment="1" applyProtection="1">
      <alignment horizontal="center" vertical="center"/>
    </xf>
    <xf numFmtId="0" fontId="26" fillId="15" borderId="26" xfId="0" applyFont="1" applyFill="1" applyBorder="1" applyAlignment="1" applyProtection="1">
      <alignment horizontal="center" vertical="center"/>
    </xf>
    <xf numFmtId="0" fontId="26" fillId="17" borderId="23" xfId="0" applyFont="1" applyFill="1" applyBorder="1" applyAlignment="1" applyProtection="1">
      <alignment horizontal="center" vertical="center"/>
    </xf>
    <xf numFmtId="0" fontId="26" fillId="17" borderId="24" xfId="0" applyFont="1" applyFill="1" applyBorder="1" applyAlignment="1" applyProtection="1">
      <alignment horizontal="center" vertical="center"/>
    </xf>
    <xf numFmtId="0" fontId="26" fillId="17" borderId="25" xfId="0" applyFont="1" applyFill="1" applyBorder="1" applyAlignment="1" applyProtection="1">
      <alignment horizontal="center" vertical="center"/>
    </xf>
    <xf numFmtId="0" fontId="26" fillId="17" borderId="26" xfId="0" applyFont="1" applyFill="1" applyBorder="1" applyAlignment="1" applyProtection="1">
      <alignment horizontal="center" vertical="center"/>
    </xf>
    <xf numFmtId="0" fontId="26" fillId="18" borderId="23" xfId="0" applyFont="1" applyFill="1" applyBorder="1" applyAlignment="1" applyProtection="1">
      <alignment horizontal="center" vertical="center"/>
    </xf>
    <xf numFmtId="0" fontId="26" fillId="18" borderId="24" xfId="0" applyFont="1" applyFill="1" applyBorder="1" applyAlignment="1" applyProtection="1">
      <alignment horizontal="center" vertical="center"/>
    </xf>
    <xf numFmtId="0" fontId="26" fillId="18" borderId="25" xfId="0" applyFont="1" applyFill="1" applyBorder="1" applyAlignment="1" applyProtection="1">
      <alignment horizontal="center" vertical="center"/>
    </xf>
    <xf numFmtId="0" fontId="26" fillId="18" borderId="26" xfId="0" applyFont="1" applyFill="1" applyBorder="1" applyAlignment="1" applyProtection="1">
      <alignment horizontal="center" vertical="center"/>
    </xf>
    <xf numFmtId="0" fontId="26" fillId="19" borderId="23" xfId="0" applyFont="1" applyFill="1" applyBorder="1" applyAlignment="1" applyProtection="1">
      <alignment horizontal="center" vertical="center"/>
    </xf>
    <xf numFmtId="0" fontId="26" fillId="19" borderId="24" xfId="0" applyFont="1" applyFill="1" applyBorder="1" applyAlignment="1" applyProtection="1">
      <alignment horizontal="center" vertical="center"/>
    </xf>
    <xf numFmtId="0" fontId="26" fillId="19" borderId="25" xfId="0" applyFont="1" applyFill="1" applyBorder="1" applyAlignment="1" applyProtection="1">
      <alignment horizontal="center" vertical="center"/>
    </xf>
    <xf numFmtId="0" fontId="26" fillId="19" borderId="26" xfId="0" applyFont="1" applyFill="1" applyBorder="1" applyAlignment="1" applyProtection="1">
      <alignment horizontal="center" vertical="center"/>
    </xf>
    <xf numFmtId="0" fontId="26" fillId="16" borderId="23" xfId="0" applyFont="1" applyFill="1" applyBorder="1" applyAlignment="1" applyProtection="1">
      <alignment horizontal="center" vertical="center"/>
    </xf>
    <xf numFmtId="0" fontId="26" fillId="16" borderId="24" xfId="0" applyFont="1" applyFill="1" applyBorder="1" applyAlignment="1" applyProtection="1">
      <alignment horizontal="center" vertical="center"/>
    </xf>
    <xf numFmtId="0" fontId="26" fillId="16" borderId="25" xfId="0" applyFont="1" applyFill="1" applyBorder="1" applyAlignment="1" applyProtection="1">
      <alignment horizontal="center" vertical="center"/>
    </xf>
    <xf numFmtId="0" fontId="26" fillId="16" borderId="26" xfId="0" applyFont="1" applyFill="1" applyBorder="1" applyAlignment="1" applyProtection="1">
      <alignment horizontal="center" vertical="center"/>
    </xf>
    <xf numFmtId="0" fontId="26" fillId="31" borderId="22" xfId="0" applyFont="1" applyFill="1" applyBorder="1" applyAlignment="1" applyProtection="1">
      <alignment horizontal="center" vertical="center"/>
    </xf>
    <xf numFmtId="0" fontId="24" fillId="0" borderId="27" xfId="0" applyFont="1" applyBorder="1" applyAlignment="1" applyProtection="1">
      <alignment horizontal="center"/>
    </xf>
    <xf numFmtId="0" fontId="24" fillId="0" borderId="28" xfId="0" applyFont="1" applyBorder="1" applyAlignment="1" applyProtection="1">
      <alignment horizontal="center"/>
    </xf>
    <xf numFmtId="0" fontId="26" fillId="0" borderId="22" xfId="0" applyFont="1" applyBorder="1" applyAlignment="1" applyProtection="1">
      <alignment horizontal="center"/>
      <protection locked="0"/>
    </xf>
    <xf numFmtId="0" fontId="24" fillId="20" borderId="27" xfId="0" applyFont="1" applyFill="1" applyBorder="1" applyAlignment="1" applyProtection="1">
      <alignment horizontal="center"/>
    </xf>
    <xf numFmtId="0" fontId="24" fillId="20" borderId="28" xfId="0" applyFont="1" applyFill="1" applyBorder="1" applyAlignment="1" applyProtection="1">
      <alignment horizontal="center"/>
    </xf>
    <xf numFmtId="0" fontId="24" fillId="20" borderId="29" xfId="0" applyFont="1" applyFill="1" applyBorder="1" applyAlignment="1" applyProtection="1">
      <alignment horizontal="center"/>
    </xf>
    <xf numFmtId="0" fontId="32" fillId="10" borderId="6" xfId="0" applyFont="1" applyFill="1" applyBorder="1" applyAlignment="1" applyProtection="1">
      <alignment horizontal="left" textRotation="90" wrapText="1"/>
    </xf>
    <xf numFmtId="0" fontId="33" fillId="0" borderId="20" xfId="0" applyFont="1" applyBorder="1" applyProtection="1"/>
    <xf numFmtId="0" fontId="23" fillId="37" borderId="20" xfId="0" applyFont="1" applyFill="1" applyBorder="1" applyAlignment="1" applyProtection="1">
      <alignment horizontal="center" vertical="center" textRotation="90"/>
    </xf>
    <xf numFmtId="0" fontId="33" fillId="36" borderId="7" xfId="0" applyFont="1" applyFill="1" applyBorder="1" applyProtection="1"/>
    <xf numFmtId="0" fontId="23" fillId="20" borderId="8" xfId="0" applyFont="1" applyFill="1" applyBorder="1" applyAlignment="1" applyProtection="1">
      <alignment horizontal="center" vertical="center"/>
    </xf>
    <xf numFmtId="0" fontId="23" fillId="20" borderId="4" xfId="0" applyFont="1" applyFill="1" applyBorder="1" applyAlignment="1" applyProtection="1">
      <alignment horizontal="center" vertical="center"/>
    </xf>
    <xf numFmtId="0" fontId="32" fillId="9" borderId="6" xfId="0" applyFont="1" applyFill="1" applyBorder="1" applyAlignment="1" applyProtection="1">
      <alignment horizontal="left" textRotation="90" wrapText="1"/>
    </xf>
    <xf numFmtId="0" fontId="32" fillId="8" borderId="6" xfId="0" applyFont="1" applyFill="1" applyBorder="1" applyAlignment="1" applyProtection="1">
      <alignment horizontal="left" textRotation="90" wrapText="1"/>
    </xf>
    <xf numFmtId="0" fontId="32" fillId="7" borderId="6" xfId="0" applyFont="1" applyFill="1" applyBorder="1" applyAlignment="1" applyProtection="1">
      <alignment horizontal="left" textRotation="90" wrapText="1"/>
    </xf>
    <xf numFmtId="0" fontId="45" fillId="36" borderId="20" xfId="0" applyFont="1" applyFill="1" applyBorder="1" applyAlignment="1">
      <alignment horizontal="center" textRotation="90"/>
    </xf>
    <xf numFmtId="0" fontId="45" fillId="36" borderId="7" xfId="0" applyFont="1" applyFill="1" applyBorder="1" applyAlignment="1">
      <alignment horizontal="center" textRotation="90"/>
    </xf>
    <xf numFmtId="0" fontId="26" fillId="7" borderId="15" xfId="0" applyFont="1" applyFill="1" applyBorder="1" applyAlignment="1" applyProtection="1">
      <alignment horizontal="center" vertical="center"/>
    </xf>
    <xf numFmtId="0" fontId="43" fillId="0" borderId="18" xfId="0" applyFont="1" applyBorder="1" applyAlignment="1" applyProtection="1">
      <alignment vertical="center"/>
    </xf>
    <xf numFmtId="0" fontId="34" fillId="8" borderId="2" xfId="0" applyFont="1" applyFill="1" applyBorder="1" applyAlignment="1" applyProtection="1">
      <alignment horizontal="center" vertical="center" wrapText="1"/>
    </xf>
    <xf numFmtId="0" fontId="39" fillId="0" borderId="3" xfId="0" applyFont="1" applyBorder="1" applyProtection="1"/>
    <xf numFmtId="0" fontId="39" fillId="0" borderId="4" xfId="0" applyFont="1" applyBorder="1" applyProtection="1"/>
    <xf numFmtId="0" fontId="34" fillId="9" borderId="2" xfId="0" applyFont="1" applyFill="1" applyBorder="1" applyAlignment="1" applyProtection="1">
      <alignment horizontal="center" vertical="center" wrapText="1"/>
    </xf>
    <xf numFmtId="0" fontId="40" fillId="0" borderId="22" xfId="0" applyFont="1" applyBorder="1" applyAlignment="1" applyProtection="1">
      <alignment horizontal="center" vertical="center"/>
    </xf>
    <xf numFmtId="0" fontId="26" fillId="12" borderId="6" xfId="0" applyFont="1" applyFill="1" applyBorder="1" applyAlignment="1" applyProtection="1">
      <alignment horizontal="center" vertical="center"/>
    </xf>
    <xf numFmtId="0" fontId="43" fillId="0" borderId="7" xfId="0" applyFont="1" applyBorder="1" applyAlignment="1" applyProtection="1">
      <alignment vertical="center"/>
    </xf>
    <xf numFmtId="0" fontId="26" fillId="8" borderId="6" xfId="0" applyFont="1" applyFill="1" applyBorder="1" applyAlignment="1" applyProtection="1">
      <alignment horizontal="center" vertical="center"/>
    </xf>
    <xf numFmtId="0" fontId="26" fillId="9" borderId="6" xfId="0" applyFont="1" applyFill="1" applyBorder="1" applyAlignment="1" applyProtection="1">
      <alignment horizontal="center" vertical="center"/>
    </xf>
    <xf numFmtId="0" fontId="26" fillId="10" borderId="6" xfId="0" applyFont="1" applyFill="1" applyBorder="1" applyAlignment="1" applyProtection="1">
      <alignment horizontal="center" vertical="center"/>
    </xf>
    <xf numFmtId="0" fontId="46" fillId="11" borderId="6" xfId="0" applyFont="1" applyFill="1" applyBorder="1" applyAlignment="1" applyProtection="1">
      <alignment horizontal="center" vertical="center"/>
    </xf>
    <xf numFmtId="0" fontId="34" fillId="2" borderId="16" xfId="0" applyFont="1" applyFill="1" applyBorder="1" applyAlignment="1" applyProtection="1">
      <alignment horizontal="center" vertical="center" wrapText="1"/>
    </xf>
    <xf numFmtId="0" fontId="34" fillId="2" borderId="30" xfId="0" applyFont="1" applyFill="1" applyBorder="1" applyAlignment="1" applyProtection="1">
      <alignment horizontal="center" vertical="center" wrapText="1"/>
    </xf>
    <xf numFmtId="0" fontId="34" fillId="2" borderId="15" xfId="0" applyFont="1" applyFill="1" applyBorder="1" applyAlignment="1" applyProtection="1">
      <alignment horizontal="center" vertical="center" wrapText="1"/>
    </xf>
    <xf numFmtId="0" fontId="34" fillId="10" borderId="2" xfId="0" applyFont="1" applyFill="1" applyBorder="1" applyAlignment="1" applyProtection="1">
      <alignment horizontal="center" vertical="center" wrapText="1"/>
    </xf>
    <xf numFmtId="0" fontId="37" fillId="10" borderId="2" xfId="0" applyFont="1" applyFill="1" applyBorder="1" applyAlignment="1" applyProtection="1">
      <alignment horizontal="center" vertical="center" wrapText="1"/>
    </xf>
    <xf numFmtId="0" fontId="38" fillId="0" borderId="3" xfId="0" applyFont="1" applyBorder="1" applyProtection="1"/>
    <xf numFmtId="0" fontId="38" fillId="0" borderId="4" xfId="0" applyFont="1" applyBorder="1" applyProtection="1"/>
    <xf numFmtId="0" fontId="37" fillId="8" borderId="2" xfId="0" applyFont="1" applyFill="1" applyBorder="1" applyAlignment="1" applyProtection="1">
      <alignment horizontal="left" vertical="center" wrapText="1"/>
    </xf>
    <xf numFmtId="0" fontId="43" fillId="36" borderId="22"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Protection="1"/>
    <xf numFmtId="0" fontId="34" fillId="7" borderId="11" xfId="0" applyFont="1" applyFill="1" applyBorder="1" applyAlignment="1" applyProtection="1">
      <alignment horizontal="center" vertical="center" wrapText="1"/>
    </xf>
    <xf numFmtId="0" fontId="34" fillId="12" borderId="2" xfId="0" applyFont="1" applyFill="1" applyBorder="1" applyAlignment="1" applyProtection="1">
      <alignment horizontal="center" vertical="center" wrapText="1"/>
    </xf>
    <xf numFmtId="0" fontId="39" fillId="0" borderId="13" xfId="0" applyFont="1" applyBorder="1" applyProtection="1"/>
    <xf numFmtId="0" fontId="37" fillId="11" borderId="2" xfId="0" applyFont="1" applyFill="1" applyBorder="1" applyAlignment="1" applyProtection="1">
      <alignment horizontal="center" vertical="center" wrapText="1"/>
    </xf>
    <xf numFmtId="0" fontId="37" fillId="12" borderId="2" xfId="0" applyFont="1" applyFill="1" applyBorder="1" applyAlignment="1" applyProtection="1">
      <alignment horizontal="center" vertical="center" wrapText="1"/>
    </xf>
    <xf numFmtId="0" fontId="38" fillId="0" borderId="13" xfId="0" applyFont="1" applyBorder="1" applyProtection="1"/>
    <xf numFmtId="0" fontId="34" fillId="11" borderId="2" xfId="0" applyFont="1" applyFill="1" applyBorder="1" applyAlignment="1" applyProtection="1">
      <alignment horizontal="center" vertical="center" wrapText="1"/>
    </xf>
    <xf numFmtId="0" fontId="32" fillId="12" borderId="6" xfId="0" applyFont="1" applyFill="1" applyBorder="1" applyAlignment="1" applyProtection="1">
      <alignment horizontal="left" textRotation="90" wrapText="1"/>
    </xf>
    <xf numFmtId="0" fontId="32" fillId="12" borderId="16" xfId="0" applyFont="1" applyFill="1" applyBorder="1" applyAlignment="1" applyProtection="1">
      <alignment horizontal="left" textRotation="90" wrapText="1"/>
    </xf>
    <xf numFmtId="0" fontId="33" fillId="0" borderId="21" xfId="0" applyFont="1" applyBorder="1" applyProtection="1"/>
    <xf numFmtId="0" fontId="37" fillId="7" borderId="11" xfId="0" applyFont="1" applyFill="1" applyBorder="1" applyAlignment="1" applyProtection="1">
      <alignment horizontal="center" vertical="center" wrapText="1"/>
    </xf>
    <xf numFmtId="0" fontId="32" fillId="7" borderId="15" xfId="0" applyFont="1" applyFill="1" applyBorder="1" applyAlignment="1" applyProtection="1">
      <alignment horizontal="left" textRotation="90" wrapText="1"/>
    </xf>
    <xf numFmtId="0" fontId="33" fillId="0" borderId="19" xfId="0" applyFont="1" applyBorder="1" applyProtection="1"/>
    <xf numFmtId="0" fontId="37" fillId="7" borderId="2" xfId="0" applyFont="1" applyFill="1" applyBorder="1" applyAlignment="1" applyProtection="1">
      <alignment horizontal="center" vertical="center" wrapText="1"/>
    </xf>
    <xf numFmtId="0" fontId="37" fillId="8" borderId="2" xfId="0" applyFont="1" applyFill="1" applyBorder="1" applyAlignment="1" applyProtection="1">
      <alignment horizontal="center" vertical="center" wrapText="1"/>
    </xf>
    <xf numFmtId="0" fontId="37" fillId="9" borderId="2" xfId="0" applyFont="1" applyFill="1" applyBorder="1" applyAlignment="1" applyProtection="1">
      <alignment horizontal="center" vertical="center" wrapText="1"/>
    </xf>
    <xf numFmtId="0" fontId="26" fillId="36" borderId="23" xfId="0" applyFont="1" applyFill="1" applyBorder="1" applyAlignment="1" applyProtection="1">
      <alignment horizontal="center" vertical="center"/>
    </xf>
    <xf numFmtId="0" fontId="26" fillId="36" borderId="24" xfId="0" applyFont="1" applyFill="1" applyBorder="1" applyAlignment="1" applyProtection="1">
      <alignment horizontal="center" vertical="center"/>
    </xf>
    <xf numFmtId="0" fontId="26" fillId="36" borderId="25" xfId="0" applyFont="1" applyFill="1" applyBorder="1" applyAlignment="1" applyProtection="1">
      <alignment horizontal="center" vertical="center"/>
    </xf>
    <xf numFmtId="0" fontId="26" fillId="36" borderId="26" xfId="0" applyFont="1" applyFill="1" applyBorder="1" applyAlignment="1" applyProtection="1">
      <alignment horizontal="center" vertical="center"/>
    </xf>
    <xf numFmtId="0" fontId="26" fillId="38" borderId="22" xfId="0" applyFont="1" applyFill="1" applyBorder="1" applyAlignment="1" applyProtection="1">
      <alignment horizontal="center" vertical="center"/>
    </xf>
    <xf numFmtId="0" fontId="15" fillId="0" borderId="22" xfId="0" applyFont="1" applyBorder="1" applyAlignment="1" applyProtection="1">
      <alignment horizontal="center" vertical="center"/>
    </xf>
    <xf numFmtId="0" fontId="28" fillId="0" borderId="17" xfId="0" applyFont="1" applyBorder="1" applyAlignment="1" applyProtection="1">
      <alignment horizontal="left" vertical="top" wrapText="1"/>
    </xf>
    <xf numFmtId="0" fontId="33" fillId="0" borderId="18" xfId="0" applyFont="1" applyBorder="1" applyProtection="1"/>
    <xf numFmtId="0" fontId="23" fillId="9" borderId="6" xfId="0" applyFont="1" applyFill="1" applyBorder="1" applyAlignment="1" applyProtection="1">
      <alignment horizontal="center" vertical="center" textRotation="90"/>
    </xf>
    <xf numFmtId="0" fontId="33" fillId="0" borderId="7" xfId="0" applyFont="1" applyBorder="1" applyProtection="1"/>
    <xf numFmtId="0" fontId="23" fillId="10" borderId="6" xfId="0" applyFont="1" applyFill="1" applyBorder="1" applyAlignment="1" applyProtection="1">
      <alignment horizontal="center" vertical="center" textRotation="90"/>
    </xf>
    <xf numFmtId="0" fontId="35" fillId="11" borderId="6" xfId="0" applyFont="1" applyFill="1" applyBorder="1" applyAlignment="1" applyProtection="1">
      <alignment horizontal="center" vertical="center" textRotation="90" wrapText="1"/>
    </xf>
    <xf numFmtId="0" fontId="23" fillId="12" borderId="6" xfId="0" applyFont="1" applyFill="1" applyBorder="1" applyAlignment="1" applyProtection="1">
      <alignment horizontal="center" vertical="center" textRotation="90"/>
    </xf>
    <xf numFmtId="0" fontId="32" fillId="11" borderId="6" xfId="0" applyFont="1" applyFill="1" applyBorder="1" applyAlignment="1" applyProtection="1">
      <alignment horizontal="left" textRotation="90" wrapText="1"/>
    </xf>
    <xf numFmtId="0" fontId="23" fillId="8" borderId="6" xfId="0" applyFont="1" applyFill="1" applyBorder="1" applyAlignment="1" applyProtection="1">
      <alignment horizontal="center" vertical="center" textRotation="90"/>
    </xf>
    <xf numFmtId="0" fontId="23" fillId="7" borderId="6" xfId="0" applyFont="1" applyFill="1" applyBorder="1" applyAlignment="1" applyProtection="1">
      <alignment horizontal="center" vertical="center" textRotation="90"/>
    </xf>
    <xf numFmtId="0" fontId="5"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6" fillId="3" borderId="2" xfId="0" applyFont="1" applyFill="1" applyBorder="1" applyAlignment="1">
      <alignment horizontal="center" vertical="center" wrapText="1"/>
    </xf>
    <xf numFmtId="0" fontId="9" fillId="6" borderId="6" xfId="0" applyFont="1" applyFill="1" applyBorder="1" applyAlignment="1">
      <alignment horizontal="left" textRotation="90" wrapText="1"/>
    </xf>
    <xf numFmtId="0" fontId="4" fillId="0" borderId="7" xfId="0" applyFont="1" applyBorder="1"/>
    <xf numFmtId="0" fontId="9" fillId="0" borderId="6" xfId="0" applyFont="1" applyBorder="1" applyAlignment="1">
      <alignment horizontal="left" textRotation="90" wrapText="1"/>
    </xf>
    <xf numFmtId="0" fontId="7" fillId="4" borderId="2"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xf numFmtId="0" fontId="3" fillId="0" borderId="2" xfId="0" applyFont="1" applyBorder="1" applyAlignment="1">
      <alignment horizontal="left"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8" fillId="5" borderId="6" xfId="0" applyFont="1" applyFill="1" applyBorder="1" applyAlignment="1">
      <alignment horizontal="left" vertical="top" wrapText="1"/>
    </xf>
    <xf numFmtId="0" fontId="18" fillId="0" borderId="22"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FFFF"/>
      <color rgb="FF008DF6"/>
      <color rgb="FFFFFA1D"/>
      <color rgb="FFFFCD2F"/>
      <color rgb="FFDBD600"/>
      <color rgb="FFD6A3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ancavelicaaprende.edu.pe/ei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012"/>
  <sheetViews>
    <sheetView tabSelected="1" zoomScale="60" zoomScaleNormal="60" zoomScaleSheetLayoutView="57" workbookViewId="0">
      <selection activeCell="AL60" sqref="AL60"/>
    </sheetView>
  </sheetViews>
  <sheetFormatPr baseColWidth="10" defaultColWidth="14.42578125" defaultRowHeight="15" customHeight="1" x14ac:dyDescent="0.25"/>
  <cols>
    <col min="1" max="1" width="6" style="16" customWidth="1"/>
    <col min="2" max="2" width="37.5703125" style="16" customWidth="1"/>
    <col min="3" max="3" width="10.28515625" style="16" customWidth="1"/>
    <col min="4" max="4" width="7.42578125" style="16" customWidth="1"/>
    <col min="5" max="5" width="7.85546875" style="16" customWidth="1"/>
    <col min="6" max="6" width="6.140625" style="16" customWidth="1"/>
    <col min="7" max="7" width="11.42578125" style="16"/>
    <col min="8" max="8" width="11.28515625" style="16" customWidth="1"/>
    <col min="9" max="9" width="7.140625" style="16" customWidth="1"/>
    <col min="10" max="10" width="10" style="16" customWidth="1"/>
    <col min="11" max="11" width="6.7109375" style="16" customWidth="1"/>
    <col min="12" max="12" width="8.140625" style="16" customWidth="1"/>
    <col min="13" max="13" width="9.85546875" style="16" customWidth="1"/>
    <col min="14" max="14" width="6.7109375" style="16" customWidth="1"/>
    <col min="15" max="15" width="10.140625" style="16" customWidth="1"/>
    <col min="16" max="16" width="8.140625" style="16" customWidth="1"/>
    <col min="17" max="17" width="10.42578125" style="16" customWidth="1"/>
    <col min="18" max="18" width="10.7109375" style="16" customWidth="1"/>
    <col min="19" max="19" width="15.42578125" style="16" customWidth="1"/>
    <col min="20" max="21" width="10.7109375" style="16" customWidth="1"/>
    <col min="22" max="22" width="7.85546875" style="16" customWidth="1"/>
    <col min="23" max="23" width="13.7109375" style="16" customWidth="1"/>
    <col min="24" max="24" width="10.7109375" style="16" customWidth="1"/>
    <col min="25" max="25" width="13.140625" style="16" customWidth="1"/>
    <col min="26" max="26" width="13.5703125" style="16" customWidth="1"/>
    <col min="27" max="27" width="14.7109375" style="16" customWidth="1"/>
    <col min="28" max="28" width="8.85546875" style="16" customWidth="1"/>
    <col min="29" max="29" width="14.7109375" style="16" customWidth="1"/>
    <col min="30" max="30" width="10.7109375" style="16" customWidth="1"/>
    <col min="31" max="31" width="13.5703125" style="16" customWidth="1"/>
    <col min="32" max="32" width="10.140625" style="16" customWidth="1"/>
    <col min="33" max="33" width="9.5703125" style="16" customWidth="1"/>
    <col min="34" max="34" width="7.140625" style="16" customWidth="1"/>
    <col min="35" max="35" width="10" style="16" customWidth="1"/>
    <col min="36" max="36" width="7.140625" style="16" customWidth="1"/>
    <col min="37" max="37" width="9.85546875" style="16" customWidth="1"/>
    <col min="38" max="38" width="9.140625" style="16" customWidth="1"/>
    <col min="39" max="39" width="6.85546875" style="16" customWidth="1"/>
    <col min="40" max="44" width="7.140625" style="16" customWidth="1"/>
    <col min="45" max="45" width="7.28515625" style="16" customWidth="1"/>
    <col min="46" max="52" width="5.7109375" style="16" hidden="1" customWidth="1"/>
    <col min="53" max="53" width="0" style="16" hidden="1" customWidth="1"/>
    <col min="54" max="61" width="5.7109375" style="16" hidden="1" customWidth="1"/>
    <col min="62" max="62" width="7.140625" style="16" hidden="1" customWidth="1"/>
    <col min="63" max="16384" width="14.42578125" style="16"/>
  </cols>
  <sheetData>
    <row r="1" spans="1:62" ht="48" customHeight="1" x14ac:dyDescent="0.6">
      <c r="B1" s="129" t="s">
        <v>0</v>
      </c>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40"/>
    </row>
    <row r="2" spans="1:62" ht="14.25" customHeight="1" x14ac:dyDescent="0.25"/>
    <row r="3" spans="1:62" ht="27" customHeight="1" x14ac:dyDescent="0.4">
      <c r="A3" s="17" t="s">
        <v>105</v>
      </c>
      <c r="B3" s="60"/>
      <c r="C3" s="61"/>
      <c r="D3" s="61"/>
      <c r="E3" s="61"/>
      <c r="F3" s="61"/>
      <c r="G3" s="62"/>
      <c r="H3" s="17" t="s">
        <v>2</v>
      </c>
      <c r="I3" s="17"/>
      <c r="J3" s="17"/>
      <c r="K3" s="17"/>
      <c r="L3" s="63" t="s">
        <v>106</v>
      </c>
      <c r="M3" s="64"/>
      <c r="N3" s="64"/>
      <c r="O3" s="64"/>
      <c r="P3" s="64"/>
      <c r="Q3" s="64"/>
      <c r="R3" s="64"/>
      <c r="S3" s="65"/>
      <c r="T3" s="66" t="s">
        <v>3</v>
      </c>
      <c r="U3" s="66"/>
      <c r="V3" s="66"/>
      <c r="W3" s="92"/>
      <c r="X3" s="92"/>
      <c r="Y3" s="92"/>
      <c r="Z3" s="92"/>
      <c r="AA3" s="92"/>
      <c r="AB3" s="92"/>
      <c r="AC3" s="92"/>
      <c r="AD3" s="92"/>
      <c r="AE3" s="92"/>
      <c r="AF3" s="92"/>
      <c r="AG3" s="66" t="s">
        <v>4</v>
      </c>
      <c r="AH3" s="66"/>
      <c r="AI3" s="66"/>
      <c r="AJ3" s="113" t="s">
        <v>107</v>
      </c>
      <c r="AK3" s="113"/>
      <c r="AL3" s="113"/>
      <c r="AM3" s="113"/>
      <c r="AN3" s="113"/>
      <c r="AO3" s="113"/>
      <c r="AP3" s="113"/>
      <c r="AQ3" s="113"/>
      <c r="AR3" s="113"/>
      <c r="AS3" s="113"/>
    </row>
    <row r="4" spans="1:62" ht="14.25" customHeight="1" x14ac:dyDescent="0.2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row>
    <row r="5" spans="1:62" ht="21" customHeight="1" x14ac:dyDescent="0.25">
      <c r="A5" s="19"/>
      <c r="B5" s="20"/>
      <c r="C5" s="120" t="s">
        <v>5</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62" ht="29.25" customHeight="1" x14ac:dyDescent="0.35">
      <c r="A6" s="21"/>
      <c r="B6" s="22"/>
      <c r="C6" s="42" t="s">
        <v>109</v>
      </c>
      <c r="D6" s="131" t="s">
        <v>6</v>
      </c>
      <c r="E6" s="110"/>
      <c r="F6" s="110"/>
      <c r="G6" s="110"/>
      <c r="H6" s="111"/>
      <c r="I6" s="109" t="s">
        <v>7</v>
      </c>
      <c r="J6" s="110"/>
      <c r="K6" s="110"/>
      <c r="L6" s="110"/>
      <c r="M6" s="110"/>
      <c r="N6" s="111"/>
      <c r="O6" s="112" t="s">
        <v>8</v>
      </c>
      <c r="P6" s="110"/>
      <c r="Q6" s="110"/>
      <c r="R6" s="110"/>
      <c r="S6" s="110"/>
      <c r="T6" s="111"/>
      <c r="U6" s="123" t="s">
        <v>9</v>
      </c>
      <c r="V6" s="110"/>
      <c r="W6" s="110"/>
      <c r="X6" s="110"/>
      <c r="Y6" s="110"/>
      <c r="Z6" s="111"/>
      <c r="AA6" s="137" t="s">
        <v>10</v>
      </c>
      <c r="AB6" s="110"/>
      <c r="AC6" s="110"/>
      <c r="AD6" s="110"/>
      <c r="AE6" s="110"/>
      <c r="AF6" s="111"/>
      <c r="AG6" s="132" t="s">
        <v>11</v>
      </c>
      <c r="AH6" s="110"/>
      <c r="AI6" s="110"/>
      <c r="AJ6" s="110"/>
      <c r="AK6" s="110"/>
      <c r="AL6" s="133"/>
      <c r="AM6" s="128">
        <v>1</v>
      </c>
      <c r="AN6" s="107">
        <v>2</v>
      </c>
      <c r="AO6" s="116">
        <v>3</v>
      </c>
      <c r="AP6" s="117">
        <v>4</v>
      </c>
      <c r="AQ6" s="118">
        <v>5</v>
      </c>
      <c r="AR6" s="119">
        <v>6</v>
      </c>
      <c r="AS6" s="114">
        <v>7</v>
      </c>
    </row>
    <row r="7" spans="1:62" ht="14.25" customHeight="1" x14ac:dyDescent="0.25">
      <c r="A7" s="21"/>
      <c r="B7" s="22"/>
      <c r="C7" s="43"/>
      <c r="D7" s="141" t="s">
        <v>12</v>
      </c>
      <c r="E7" s="126"/>
      <c r="F7" s="144" t="s">
        <v>13</v>
      </c>
      <c r="G7" s="125"/>
      <c r="H7" s="126"/>
      <c r="I7" s="127" t="s">
        <v>12</v>
      </c>
      <c r="J7" s="125"/>
      <c r="K7" s="126"/>
      <c r="L7" s="145" t="s">
        <v>13</v>
      </c>
      <c r="M7" s="125"/>
      <c r="N7" s="126"/>
      <c r="O7" s="146" t="s">
        <v>12</v>
      </c>
      <c r="P7" s="125"/>
      <c r="Q7" s="126"/>
      <c r="R7" s="146" t="s">
        <v>13</v>
      </c>
      <c r="S7" s="125"/>
      <c r="T7" s="126"/>
      <c r="U7" s="124" t="s">
        <v>12</v>
      </c>
      <c r="V7" s="125"/>
      <c r="W7" s="126"/>
      <c r="X7" s="124" t="s">
        <v>13</v>
      </c>
      <c r="Y7" s="125"/>
      <c r="Z7" s="126"/>
      <c r="AA7" s="134" t="s">
        <v>12</v>
      </c>
      <c r="AB7" s="125"/>
      <c r="AC7" s="126"/>
      <c r="AD7" s="134" t="s">
        <v>13</v>
      </c>
      <c r="AE7" s="125"/>
      <c r="AF7" s="126"/>
      <c r="AG7" s="135" t="s">
        <v>12</v>
      </c>
      <c r="AH7" s="125"/>
      <c r="AI7" s="126"/>
      <c r="AJ7" s="135" t="s">
        <v>13</v>
      </c>
      <c r="AK7" s="125"/>
      <c r="AL7" s="136"/>
      <c r="AM7" s="128"/>
      <c r="AN7" s="108"/>
      <c r="AO7" s="115"/>
      <c r="AP7" s="115"/>
      <c r="AQ7" s="115"/>
      <c r="AR7" s="115"/>
      <c r="AS7" s="115"/>
      <c r="AW7" s="45"/>
    </row>
    <row r="8" spans="1:62" ht="15" customHeight="1" x14ac:dyDescent="0.25">
      <c r="A8" s="21"/>
      <c r="B8" s="23" t="s">
        <v>59</v>
      </c>
      <c r="C8" s="105" t="s">
        <v>110</v>
      </c>
      <c r="D8" s="142" t="s">
        <v>15</v>
      </c>
      <c r="E8" s="104" t="s">
        <v>16</v>
      </c>
      <c r="F8" s="104" t="s">
        <v>17</v>
      </c>
      <c r="G8" s="104" t="s">
        <v>18</v>
      </c>
      <c r="H8" s="104" t="s">
        <v>19</v>
      </c>
      <c r="I8" s="103" t="s">
        <v>20</v>
      </c>
      <c r="J8" s="103" t="s">
        <v>21</v>
      </c>
      <c r="K8" s="103" t="s">
        <v>22</v>
      </c>
      <c r="L8" s="103" t="s">
        <v>23</v>
      </c>
      <c r="M8" s="103" t="s">
        <v>24</v>
      </c>
      <c r="N8" s="103" t="s">
        <v>25</v>
      </c>
      <c r="O8" s="102" t="s">
        <v>26</v>
      </c>
      <c r="P8" s="102" t="s">
        <v>27</v>
      </c>
      <c r="Q8" s="102" t="s">
        <v>28</v>
      </c>
      <c r="R8" s="102" t="s">
        <v>29</v>
      </c>
      <c r="S8" s="102" t="s">
        <v>30</v>
      </c>
      <c r="T8" s="102" t="s">
        <v>31</v>
      </c>
      <c r="U8" s="96" t="s">
        <v>32</v>
      </c>
      <c r="V8" s="96" t="s">
        <v>33</v>
      </c>
      <c r="W8" s="96" t="s">
        <v>34</v>
      </c>
      <c r="X8" s="96" t="s">
        <v>35</v>
      </c>
      <c r="Y8" s="96" t="s">
        <v>36</v>
      </c>
      <c r="Z8" s="96" t="s">
        <v>37</v>
      </c>
      <c r="AA8" s="160" t="s">
        <v>38</v>
      </c>
      <c r="AB8" s="160" t="s">
        <v>39</v>
      </c>
      <c r="AC8" s="160" t="s">
        <v>40</v>
      </c>
      <c r="AD8" s="160" t="s">
        <v>41</v>
      </c>
      <c r="AE8" s="160" t="s">
        <v>42</v>
      </c>
      <c r="AF8" s="160" t="s">
        <v>43</v>
      </c>
      <c r="AG8" s="138" t="s">
        <v>44</v>
      </c>
      <c r="AH8" s="138" t="s">
        <v>45</v>
      </c>
      <c r="AI8" s="138" t="s">
        <v>46</v>
      </c>
      <c r="AJ8" s="138" t="s">
        <v>47</v>
      </c>
      <c r="AK8" s="138" t="s">
        <v>48</v>
      </c>
      <c r="AL8" s="139" t="s">
        <v>49</v>
      </c>
      <c r="AM8" s="98" t="s">
        <v>60</v>
      </c>
      <c r="AN8" s="162" t="s">
        <v>60</v>
      </c>
      <c r="AO8" s="161" t="s">
        <v>60</v>
      </c>
      <c r="AP8" s="155" t="s">
        <v>60</v>
      </c>
      <c r="AQ8" s="157" t="s">
        <v>60</v>
      </c>
      <c r="AR8" s="158" t="s">
        <v>60</v>
      </c>
      <c r="AS8" s="159" t="s">
        <v>60</v>
      </c>
    </row>
    <row r="9" spans="1:62" ht="409.6" customHeight="1" x14ac:dyDescent="0.25">
      <c r="A9" s="153" t="s">
        <v>104</v>
      </c>
      <c r="B9" s="154"/>
      <c r="C9" s="106"/>
      <c r="D9" s="143"/>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140"/>
      <c r="AM9" s="99"/>
      <c r="AN9" s="156"/>
      <c r="AO9" s="156"/>
      <c r="AP9" s="156"/>
      <c r="AQ9" s="156"/>
      <c r="AR9" s="156"/>
      <c r="AS9" s="156"/>
      <c r="AT9" s="16">
        <v>1</v>
      </c>
      <c r="AU9" s="16">
        <v>2</v>
      </c>
      <c r="AV9" s="16">
        <v>3</v>
      </c>
      <c r="AW9" s="45">
        <v>4</v>
      </c>
      <c r="AX9" s="45">
        <v>5</v>
      </c>
      <c r="AY9" s="45">
        <v>6</v>
      </c>
      <c r="AZ9" s="45">
        <v>7</v>
      </c>
    </row>
    <row r="10" spans="1:62" ht="21" customHeight="1" x14ac:dyDescent="0.35">
      <c r="A10" s="24">
        <v>1</v>
      </c>
      <c r="B10" s="9"/>
      <c r="C10" s="44"/>
      <c r="D10" s="10"/>
      <c r="E10" s="10"/>
      <c r="F10" s="10"/>
      <c r="G10" s="10"/>
      <c r="H10" s="10"/>
      <c r="I10" s="11"/>
      <c r="J10" s="11"/>
      <c r="K10" s="11"/>
      <c r="L10" s="11"/>
      <c r="M10" s="11"/>
      <c r="N10" s="11"/>
      <c r="O10" s="12"/>
      <c r="P10" s="12"/>
      <c r="Q10" s="12"/>
      <c r="R10" s="12"/>
      <c r="S10" s="12"/>
      <c r="T10" s="12"/>
      <c r="U10" s="13"/>
      <c r="V10" s="13"/>
      <c r="W10" s="13"/>
      <c r="X10" s="13"/>
      <c r="Y10" s="13"/>
      <c r="Z10" s="13"/>
      <c r="AA10" s="14"/>
      <c r="AB10" s="14"/>
      <c r="AC10" s="14"/>
      <c r="AD10" s="14"/>
      <c r="AE10" s="14"/>
      <c r="AF10" s="14"/>
      <c r="AG10" s="15"/>
      <c r="AH10" s="15"/>
      <c r="AI10" s="15"/>
      <c r="AJ10" s="15"/>
      <c r="AK10" s="15"/>
      <c r="AL10" s="15"/>
      <c r="AM10" s="46">
        <f>COUNTIF(C10:C10,"SI")</f>
        <v>0</v>
      </c>
      <c r="AN10" s="25">
        <f>COUNTIF(D10:H10,"SI")</f>
        <v>0</v>
      </c>
      <c r="AO10" s="26">
        <f>COUNTIF(I10:N10,"SI")</f>
        <v>0</v>
      </c>
      <c r="AP10" s="27">
        <f>COUNTIF(O10:T10,"SI")</f>
        <v>0</v>
      </c>
      <c r="AQ10" s="28">
        <f>COUNTIF(U10:Z10,"SI")</f>
        <v>0</v>
      </c>
      <c r="AR10" s="29">
        <f>COUNTIF(AA10:AF10,"SI")</f>
        <v>0</v>
      </c>
      <c r="AS10" s="30">
        <f>COUNTIF(AG10:AL10,"SI")</f>
        <v>0</v>
      </c>
      <c r="AT10" s="47">
        <f>IF(COUNTIF(C10:C10,"SI"),1,0)</f>
        <v>0</v>
      </c>
      <c r="AU10" s="48">
        <f>IF(COUNTIF(D10:H10,"SI"),1,0)</f>
        <v>0</v>
      </c>
      <c r="AV10" s="49">
        <f>IF(COUNTIF(I10:N10,"SI"),1,0)</f>
        <v>0</v>
      </c>
      <c r="AW10" s="50">
        <f>IF(COUNTIF(O10:T10,"SI"),1,0)</f>
        <v>0</v>
      </c>
      <c r="AX10" s="51">
        <f>IF(COUNTIF(U10:Z10,"SI"),1,0)</f>
        <v>0</v>
      </c>
      <c r="AY10" s="52">
        <f>IF(COUNTIF(AA10:AF10,"SI"),1,0)</f>
        <v>0</v>
      </c>
      <c r="AZ10" s="53">
        <f>IF(COUNTIF(AG10:AL10,"SI"),1,0)</f>
        <v>0</v>
      </c>
      <c r="BB10" s="16">
        <f>IF(COUNTIF(C10:C10,"SI"),1,0)</f>
        <v>0</v>
      </c>
      <c r="BC10" s="16">
        <f>IF(COUNTIF(D10:H10,"SI"),2,0)</f>
        <v>0</v>
      </c>
      <c r="BD10" s="16">
        <f>IF(COUNTIF(I10:N10,"SI"),3,0)</f>
        <v>0</v>
      </c>
      <c r="BE10" s="16">
        <f>IF(COUNTIF(O10:T10,"SI"),4,0)</f>
        <v>0</v>
      </c>
      <c r="BF10" s="16">
        <f>IF(COUNTIF(U10:Z10,"SI"),5,0)</f>
        <v>0</v>
      </c>
      <c r="BG10" s="16">
        <f>IF(COUNTIF(AA10:AF10,"SI"),6,0)</f>
        <v>0</v>
      </c>
      <c r="BH10" s="16">
        <f>IF(COUNTIF(AG10:AL10,"SI"),7,0)</f>
        <v>0</v>
      </c>
      <c r="BJ10" s="16">
        <f>MAX(BB10:BH10)</f>
        <v>0</v>
      </c>
    </row>
    <row r="11" spans="1:62" ht="21" customHeight="1" x14ac:dyDescent="0.35">
      <c r="A11" s="24">
        <v>2</v>
      </c>
      <c r="B11" s="9"/>
      <c r="C11" s="44"/>
      <c r="D11" s="10"/>
      <c r="E11" s="10"/>
      <c r="F11" s="10"/>
      <c r="G11" s="10"/>
      <c r="H11" s="10"/>
      <c r="I11" s="11"/>
      <c r="J11" s="11"/>
      <c r="K11" s="11"/>
      <c r="L11" s="11"/>
      <c r="M11" s="11"/>
      <c r="N11" s="11"/>
      <c r="O11" s="12"/>
      <c r="P11" s="12"/>
      <c r="Q11" s="12"/>
      <c r="R11" s="12"/>
      <c r="S11" s="12"/>
      <c r="T11" s="12"/>
      <c r="U11" s="13"/>
      <c r="V11" s="13"/>
      <c r="W11" s="13"/>
      <c r="X11" s="13"/>
      <c r="Y11" s="13"/>
      <c r="Z11" s="13"/>
      <c r="AA11" s="14"/>
      <c r="AB11" s="14"/>
      <c r="AC11" s="14"/>
      <c r="AD11" s="14"/>
      <c r="AE11" s="14"/>
      <c r="AF11" s="14"/>
      <c r="AG11" s="15"/>
      <c r="AH11" s="15"/>
      <c r="AI11" s="15"/>
      <c r="AJ11" s="15"/>
      <c r="AK11" s="15"/>
      <c r="AL11" s="15"/>
      <c r="AM11" s="46">
        <f t="shared" ref="AM11:AM47" si="0">COUNTIF(C11:C11,"SI")</f>
        <v>0</v>
      </c>
      <c r="AN11" s="25">
        <f t="shared" ref="AN11:AN47" si="1">COUNTIF(D11:H11,"SI")</f>
        <v>0</v>
      </c>
      <c r="AO11" s="26">
        <f t="shared" ref="AO11:AO47" si="2">COUNTIF(I11:N11,"SI")</f>
        <v>0</v>
      </c>
      <c r="AP11" s="27">
        <f t="shared" ref="AP11:AP47" si="3">COUNTIF(O11:T11,"SI")</f>
        <v>0</v>
      </c>
      <c r="AQ11" s="28">
        <f t="shared" ref="AQ11:AQ47" si="4">COUNTIF(U11:Z11,"SI")</f>
        <v>0</v>
      </c>
      <c r="AR11" s="29">
        <f t="shared" ref="AR11:AR47" si="5">COUNTIF(AA11:AF11,"SI")</f>
        <v>0</v>
      </c>
      <c r="AS11" s="30">
        <f t="shared" ref="AS11:AS47" si="6">COUNTIF(AG11:AL11,"SI")</f>
        <v>0</v>
      </c>
      <c r="AT11" s="47">
        <f t="shared" ref="AT11:AT47" si="7">IF(COUNTIF(C11:C11,"SI"),1,0)</f>
        <v>0</v>
      </c>
      <c r="AU11" s="48">
        <f t="shared" ref="AU11:AU47" si="8">IF(COUNTIF(D11:H11,"SI"),1,0)</f>
        <v>0</v>
      </c>
      <c r="AV11" s="49">
        <f t="shared" ref="AV11:AV47" si="9">IF(COUNTIF(I11:N11,"SI"),1,0)</f>
        <v>0</v>
      </c>
      <c r="AW11" s="50">
        <f t="shared" ref="AW11:AW47" si="10">IF(COUNTIF(O11:T11,"SI"),1,0)</f>
        <v>0</v>
      </c>
      <c r="AX11" s="51">
        <f t="shared" ref="AX11:AX47" si="11">IF(COUNTIF(U11:Z11,"SI"),1,0)</f>
        <v>0</v>
      </c>
      <c r="AY11" s="52">
        <f t="shared" ref="AY11:AY47" si="12">IF(COUNTIF(AA11:AF11,"SI"),1,0)</f>
        <v>0</v>
      </c>
      <c r="AZ11" s="53">
        <f t="shared" ref="AZ11:AZ47" si="13">IF(COUNTIF(AG11:AL11,"SI"),1,0)</f>
        <v>0</v>
      </c>
      <c r="BB11" s="16">
        <f t="shared" ref="BB11:BB47" si="14">IF(COUNTIF(C11:C11,"SI"),1,0)</f>
        <v>0</v>
      </c>
      <c r="BC11" s="16">
        <f t="shared" ref="BC11:BC47" si="15">IF(COUNTIF(D11:H11,"SI"),2,0)</f>
        <v>0</v>
      </c>
      <c r="BD11" s="16">
        <f t="shared" ref="BD11:BD47" si="16">IF(COUNTIF(I11:N11,"SI"),3,0)</f>
        <v>0</v>
      </c>
      <c r="BE11" s="16">
        <f t="shared" ref="BE11:BE47" si="17">IF(COUNTIF(O11:T11,"SI"),4,0)</f>
        <v>0</v>
      </c>
      <c r="BF11" s="16">
        <f t="shared" ref="BF11:BF47" si="18">IF(COUNTIF(U11:Z11,"SI"),5,0)</f>
        <v>0</v>
      </c>
      <c r="BG11" s="16">
        <f t="shared" ref="BG11:BG47" si="19">IF(COUNTIF(AA11:AF11,"SI"),6,0)</f>
        <v>0</v>
      </c>
      <c r="BH11" s="16">
        <f t="shared" ref="BH11:BH47" si="20">IF(COUNTIF(AG11:AL11,"SI"),7,0)</f>
        <v>0</v>
      </c>
      <c r="BJ11" s="16">
        <f t="shared" ref="BJ11:BJ47" si="21">MAX(BB11:BH11)</f>
        <v>0</v>
      </c>
    </row>
    <row r="12" spans="1:62" ht="21" customHeight="1" x14ac:dyDescent="0.35">
      <c r="A12" s="24">
        <v>3</v>
      </c>
      <c r="B12" s="9"/>
      <c r="C12" s="44"/>
      <c r="D12" s="10"/>
      <c r="E12" s="10"/>
      <c r="F12" s="10"/>
      <c r="G12" s="10"/>
      <c r="H12" s="10"/>
      <c r="I12" s="11"/>
      <c r="J12" s="11"/>
      <c r="K12" s="11"/>
      <c r="L12" s="11"/>
      <c r="M12" s="11"/>
      <c r="N12" s="11"/>
      <c r="O12" s="12"/>
      <c r="P12" s="12"/>
      <c r="Q12" s="12"/>
      <c r="R12" s="12"/>
      <c r="S12" s="12"/>
      <c r="T12" s="12"/>
      <c r="U12" s="13"/>
      <c r="V12" s="13"/>
      <c r="W12" s="13"/>
      <c r="X12" s="13"/>
      <c r="Y12" s="13"/>
      <c r="Z12" s="13"/>
      <c r="AA12" s="14"/>
      <c r="AB12" s="14"/>
      <c r="AC12" s="14"/>
      <c r="AD12" s="14"/>
      <c r="AE12" s="14"/>
      <c r="AF12" s="14"/>
      <c r="AG12" s="15"/>
      <c r="AH12" s="15"/>
      <c r="AI12" s="15"/>
      <c r="AJ12" s="15"/>
      <c r="AK12" s="15"/>
      <c r="AL12" s="15"/>
      <c r="AM12" s="46">
        <f t="shared" si="0"/>
        <v>0</v>
      </c>
      <c r="AN12" s="25">
        <f t="shared" si="1"/>
        <v>0</v>
      </c>
      <c r="AO12" s="26">
        <f t="shared" si="2"/>
        <v>0</v>
      </c>
      <c r="AP12" s="27">
        <f t="shared" si="3"/>
        <v>0</v>
      </c>
      <c r="AQ12" s="28">
        <f t="shared" si="4"/>
        <v>0</v>
      </c>
      <c r="AR12" s="29">
        <f t="shared" si="5"/>
        <v>0</v>
      </c>
      <c r="AS12" s="30">
        <f t="shared" si="6"/>
        <v>0</v>
      </c>
      <c r="AT12" s="47">
        <f t="shared" si="7"/>
        <v>0</v>
      </c>
      <c r="AU12" s="48">
        <f t="shared" si="8"/>
        <v>0</v>
      </c>
      <c r="AV12" s="49">
        <f t="shared" si="9"/>
        <v>0</v>
      </c>
      <c r="AW12" s="50">
        <f t="shared" si="10"/>
        <v>0</v>
      </c>
      <c r="AX12" s="51">
        <f t="shared" si="11"/>
        <v>0</v>
      </c>
      <c r="AY12" s="52">
        <f t="shared" si="12"/>
        <v>0</v>
      </c>
      <c r="AZ12" s="53">
        <f t="shared" si="13"/>
        <v>0</v>
      </c>
      <c r="BB12" s="16">
        <f t="shared" si="14"/>
        <v>0</v>
      </c>
      <c r="BC12" s="16">
        <f t="shared" si="15"/>
        <v>0</v>
      </c>
      <c r="BD12" s="16">
        <f t="shared" si="16"/>
        <v>0</v>
      </c>
      <c r="BE12" s="16">
        <f t="shared" si="17"/>
        <v>0</v>
      </c>
      <c r="BF12" s="16">
        <f t="shared" si="18"/>
        <v>0</v>
      </c>
      <c r="BG12" s="16">
        <f t="shared" si="19"/>
        <v>0</v>
      </c>
      <c r="BH12" s="16">
        <f t="shared" si="20"/>
        <v>0</v>
      </c>
      <c r="BJ12" s="16">
        <f t="shared" si="21"/>
        <v>0</v>
      </c>
    </row>
    <row r="13" spans="1:62" ht="21" customHeight="1" x14ac:dyDescent="0.35">
      <c r="A13" s="24">
        <v>4</v>
      </c>
      <c r="B13" s="9"/>
      <c r="C13" s="44"/>
      <c r="D13" s="10"/>
      <c r="E13" s="10"/>
      <c r="F13" s="10"/>
      <c r="G13" s="10"/>
      <c r="H13" s="10"/>
      <c r="I13" s="11"/>
      <c r="J13" s="11"/>
      <c r="K13" s="11"/>
      <c r="L13" s="11"/>
      <c r="M13" s="11"/>
      <c r="N13" s="11"/>
      <c r="O13" s="12"/>
      <c r="P13" s="12"/>
      <c r="Q13" s="12"/>
      <c r="R13" s="12"/>
      <c r="S13" s="12"/>
      <c r="T13" s="12"/>
      <c r="U13" s="13"/>
      <c r="V13" s="13"/>
      <c r="W13" s="13"/>
      <c r="X13" s="13"/>
      <c r="Y13" s="13"/>
      <c r="Z13" s="13"/>
      <c r="AA13" s="14"/>
      <c r="AB13" s="14"/>
      <c r="AC13" s="14"/>
      <c r="AD13" s="14"/>
      <c r="AE13" s="14"/>
      <c r="AF13" s="14"/>
      <c r="AG13" s="15"/>
      <c r="AH13" s="15"/>
      <c r="AI13" s="15"/>
      <c r="AJ13" s="15"/>
      <c r="AK13" s="15"/>
      <c r="AL13" s="15"/>
      <c r="AM13" s="46">
        <f t="shared" si="0"/>
        <v>0</v>
      </c>
      <c r="AN13" s="25">
        <f t="shared" si="1"/>
        <v>0</v>
      </c>
      <c r="AO13" s="26">
        <f t="shared" si="2"/>
        <v>0</v>
      </c>
      <c r="AP13" s="27">
        <f t="shared" si="3"/>
        <v>0</v>
      </c>
      <c r="AQ13" s="28">
        <f t="shared" si="4"/>
        <v>0</v>
      </c>
      <c r="AR13" s="29">
        <f t="shared" si="5"/>
        <v>0</v>
      </c>
      <c r="AS13" s="30">
        <f t="shared" si="6"/>
        <v>0</v>
      </c>
      <c r="AT13" s="47">
        <f t="shared" si="7"/>
        <v>0</v>
      </c>
      <c r="AU13" s="48">
        <f t="shared" si="8"/>
        <v>0</v>
      </c>
      <c r="AV13" s="49">
        <f t="shared" si="9"/>
        <v>0</v>
      </c>
      <c r="AW13" s="50">
        <f t="shared" si="10"/>
        <v>0</v>
      </c>
      <c r="AX13" s="51">
        <f t="shared" si="11"/>
        <v>0</v>
      </c>
      <c r="AY13" s="52">
        <f t="shared" si="12"/>
        <v>0</v>
      </c>
      <c r="AZ13" s="53">
        <f t="shared" si="13"/>
        <v>0</v>
      </c>
      <c r="BB13" s="16">
        <f t="shared" si="14"/>
        <v>0</v>
      </c>
      <c r="BC13" s="16">
        <f t="shared" si="15"/>
        <v>0</v>
      </c>
      <c r="BD13" s="16">
        <f t="shared" si="16"/>
        <v>0</v>
      </c>
      <c r="BE13" s="16">
        <f t="shared" si="17"/>
        <v>0</v>
      </c>
      <c r="BF13" s="16">
        <f t="shared" si="18"/>
        <v>0</v>
      </c>
      <c r="BG13" s="16">
        <f t="shared" si="19"/>
        <v>0</v>
      </c>
      <c r="BH13" s="16">
        <f t="shared" si="20"/>
        <v>0</v>
      </c>
      <c r="BJ13" s="16">
        <f t="shared" si="21"/>
        <v>0</v>
      </c>
    </row>
    <row r="14" spans="1:62" ht="21" customHeight="1" x14ac:dyDescent="0.35">
      <c r="A14" s="24">
        <v>5</v>
      </c>
      <c r="B14" s="9"/>
      <c r="C14" s="44"/>
      <c r="D14" s="10"/>
      <c r="E14" s="10"/>
      <c r="F14" s="10"/>
      <c r="G14" s="10"/>
      <c r="H14" s="10"/>
      <c r="I14" s="11"/>
      <c r="J14" s="11"/>
      <c r="K14" s="11"/>
      <c r="L14" s="11"/>
      <c r="M14" s="11"/>
      <c r="N14" s="11"/>
      <c r="O14" s="12"/>
      <c r="P14" s="12"/>
      <c r="Q14" s="12"/>
      <c r="R14" s="12"/>
      <c r="S14" s="12"/>
      <c r="T14" s="12"/>
      <c r="U14" s="13"/>
      <c r="V14" s="13"/>
      <c r="W14" s="13"/>
      <c r="X14" s="13"/>
      <c r="Y14" s="13"/>
      <c r="Z14" s="13"/>
      <c r="AA14" s="14"/>
      <c r="AB14" s="14"/>
      <c r="AC14" s="14"/>
      <c r="AD14" s="14"/>
      <c r="AE14" s="14"/>
      <c r="AF14" s="14"/>
      <c r="AG14" s="15"/>
      <c r="AH14" s="15"/>
      <c r="AI14" s="15"/>
      <c r="AJ14" s="15"/>
      <c r="AK14" s="15"/>
      <c r="AL14" s="15"/>
      <c r="AM14" s="46">
        <f t="shared" si="0"/>
        <v>0</v>
      </c>
      <c r="AN14" s="25">
        <f t="shared" si="1"/>
        <v>0</v>
      </c>
      <c r="AO14" s="26">
        <f t="shared" si="2"/>
        <v>0</v>
      </c>
      <c r="AP14" s="27">
        <f t="shared" si="3"/>
        <v>0</v>
      </c>
      <c r="AQ14" s="28">
        <f t="shared" si="4"/>
        <v>0</v>
      </c>
      <c r="AR14" s="29">
        <f t="shared" si="5"/>
        <v>0</v>
      </c>
      <c r="AS14" s="30">
        <f t="shared" si="6"/>
        <v>0</v>
      </c>
      <c r="AT14" s="47">
        <f t="shared" si="7"/>
        <v>0</v>
      </c>
      <c r="AU14" s="48">
        <f t="shared" si="8"/>
        <v>0</v>
      </c>
      <c r="AV14" s="49">
        <f t="shared" si="9"/>
        <v>0</v>
      </c>
      <c r="AW14" s="50">
        <f t="shared" si="10"/>
        <v>0</v>
      </c>
      <c r="AX14" s="51">
        <f t="shared" si="11"/>
        <v>0</v>
      </c>
      <c r="AY14" s="52">
        <f t="shared" si="12"/>
        <v>0</v>
      </c>
      <c r="AZ14" s="53">
        <f t="shared" si="13"/>
        <v>0</v>
      </c>
      <c r="BB14" s="16">
        <f t="shared" si="14"/>
        <v>0</v>
      </c>
      <c r="BC14" s="16">
        <f t="shared" si="15"/>
        <v>0</v>
      </c>
      <c r="BD14" s="16">
        <f t="shared" si="16"/>
        <v>0</v>
      </c>
      <c r="BE14" s="16">
        <f t="shared" si="17"/>
        <v>0</v>
      </c>
      <c r="BF14" s="16">
        <f t="shared" si="18"/>
        <v>0</v>
      </c>
      <c r="BG14" s="16">
        <f t="shared" si="19"/>
        <v>0</v>
      </c>
      <c r="BH14" s="16">
        <f t="shared" si="20"/>
        <v>0</v>
      </c>
      <c r="BJ14" s="16">
        <f t="shared" si="21"/>
        <v>0</v>
      </c>
    </row>
    <row r="15" spans="1:62" ht="21" customHeight="1" x14ac:dyDescent="0.35">
      <c r="A15" s="24">
        <v>6</v>
      </c>
      <c r="B15" s="9"/>
      <c r="C15" s="44"/>
      <c r="D15" s="10"/>
      <c r="E15" s="10"/>
      <c r="F15" s="10"/>
      <c r="G15" s="10"/>
      <c r="H15" s="10"/>
      <c r="I15" s="11"/>
      <c r="J15" s="11"/>
      <c r="K15" s="11"/>
      <c r="L15" s="11"/>
      <c r="M15" s="11"/>
      <c r="N15" s="11"/>
      <c r="O15" s="12"/>
      <c r="P15" s="12"/>
      <c r="Q15" s="12"/>
      <c r="R15" s="12"/>
      <c r="S15" s="12"/>
      <c r="T15" s="12"/>
      <c r="U15" s="13"/>
      <c r="V15" s="13"/>
      <c r="W15" s="13"/>
      <c r="X15" s="13"/>
      <c r="Y15" s="13"/>
      <c r="Z15" s="13"/>
      <c r="AA15" s="14"/>
      <c r="AB15" s="14"/>
      <c r="AC15" s="14"/>
      <c r="AD15" s="14"/>
      <c r="AE15" s="14"/>
      <c r="AF15" s="14"/>
      <c r="AG15" s="15"/>
      <c r="AH15" s="15"/>
      <c r="AI15" s="15"/>
      <c r="AJ15" s="15"/>
      <c r="AK15" s="15"/>
      <c r="AL15" s="15"/>
      <c r="AM15" s="46">
        <f t="shared" si="0"/>
        <v>0</v>
      </c>
      <c r="AN15" s="25">
        <f t="shared" si="1"/>
        <v>0</v>
      </c>
      <c r="AO15" s="26">
        <f t="shared" si="2"/>
        <v>0</v>
      </c>
      <c r="AP15" s="27">
        <f t="shared" si="3"/>
        <v>0</v>
      </c>
      <c r="AQ15" s="28">
        <f t="shared" si="4"/>
        <v>0</v>
      </c>
      <c r="AR15" s="29">
        <f t="shared" si="5"/>
        <v>0</v>
      </c>
      <c r="AS15" s="30">
        <f t="shared" si="6"/>
        <v>0</v>
      </c>
      <c r="AT15" s="47">
        <f t="shared" si="7"/>
        <v>0</v>
      </c>
      <c r="AU15" s="48">
        <f t="shared" si="8"/>
        <v>0</v>
      </c>
      <c r="AV15" s="49">
        <f t="shared" si="9"/>
        <v>0</v>
      </c>
      <c r="AW15" s="50">
        <f t="shared" si="10"/>
        <v>0</v>
      </c>
      <c r="AX15" s="51">
        <f t="shared" si="11"/>
        <v>0</v>
      </c>
      <c r="AY15" s="52">
        <f t="shared" si="12"/>
        <v>0</v>
      </c>
      <c r="AZ15" s="53">
        <f t="shared" si="13"/>
        <v>0</v>
      </c>
      <c r="BB15" s="16">
        <f t="shared" si="14"/>
        <v>0</v>
      </c>
      <c r="BC15" s="16">
        <f t="shared" si="15"/>
        <v>0</v>
      </c>
      <c r="BD15" s="16">
        <f t="shared" si="16"/>
        <v>0</v>
      </c>
      <c r="BE15" s="16">
        <f t="shared" si="17"/>
        <v>0</v>
      </c>
      <c r="BF15" s="16">
        <f t="shared" si="18"/>
        <v>0</v>
      </c>
      <c r="BG15" s="16">
        <f t="shared" si="19"/>
        <v>0</v>
      </c>
      <c r="BH15" s="16">
        <f t="shared" si="20"/>
        <v>0</v>
      </c>
      <c r="BJ15" s="16">
        <f t="shared" si="21"/>
        <v>0</v>
      </c>
    </row>
    <row r="16" spans="1:62" ht="21" customHeight="1" x14ac:dyDescent="0.35">
      <c r="A16" s="24">
        <v>7</v>
      </c>
      <c r="B16" s="9"/>
      <c r="C16" s="44"/>
      <c r="D16" s="10"/>
      <c r="E16" s="10"/>
      <c r="F16" s="10"/>
      <c r="G16" s="10"/>
      <c r="H16" s="10"/>
      <c r="I16" s="11"/>
      <c r="J16" s="11"/>
      <c r="K16" s="11"/>
      <c r="L16" s="11"/>
      <c r="M16" s="11"/>
      <c r="N16" s="11"/>
      <c r="O16" s="12"/>
      <c r="P16" s="12"/>
      <c r="Q16" s="12"/>
      <c r="R16" s="12"/>
      <c r="S16" s="12"/>
      <c r="T16" s="12"/>
      <c r="U16" s="13"/>
      <c r="V16" s="13"/>
      <c r="W16" s="13"/>
      <c r="X16" s="13"/>
      <c r="Y16" s="13"/>
      <c r="Z16" s="13"/>
      <c r="AA16" s="14"/>
      <c r="AB16" s="14"/>
      <c r="AC16" s="14"/>
      <c r="AD16" s="14"/>
      <c r="AE16" s="14"/>
      <c r="AF16" s="14"/>
      <c r="AG16" s="15"/>
      <c r="AH16" s="15"/>
      <c r="AI16" s="15"/>
      <c r="AJ16" s="15"/>
      <c r="AK16" s="15"/>
      <c r="AL16" s="15"/>
      <c r="AM16" s="46">
        <f t="shared" si="0"/>
        <v>0</v>
      </c>
      <c r="AN16" s="25">
        <f t="shared" si="1"/>
        <v>0</v>
      </c>
      <c r="AO16" s="26">
        <f t="shared" si="2"/>
        <v>0</v>
      </c>
      <c r="AP16" s="27">
        <f t="shared" si="3"/>
        <v>0</v>
      </c>
      <c r="AQ16" s="28">
        <f t="shared" si="4"/>
        <v>0</v>
      </c>
      <c r="AR16" s="29">
        <f t="shared" si="5"/>
        <v>0</v>
      </c>
      <c r="AS16" s="30">
        <f t="shared" si="6"/>
        <v>0</v>
      </c>
      <c r="AT16" s="47">
        <f t="shared" si="7"/>
        <v>0</v>
      </c>
      <c r="AU16" s="48">
        <f t="shared" si="8"/>
        <v>0</v>
      </c>
      <c r="AV16" s="49">
        <f t="shared" si="9"/>
        <v>0</v>
      </c>
      <c r="AW16" s="50">
        <f t="shared" si="10"/>
        <v>0</v>
      </c>
      <c r="AX16" s="51">
        <f t="shared" si="11"/>
        <v>0</v>
      </c>
      <c r="AY16" s="52">
        <f t="shared" si="12"/>
        <v>0</v>
      </c>
      <c r="AZ16" s="53">
        <f t="shared" si="13"/>
        <v>0</v>
      </c>
      <c r="BB16" s="16">
        <f t="shared" si="14"/>
        <v>0</v>
      </c>
      <c r="BC16" s="16">
        <f t="shared" si="15"/>
        <v>0</v>
      </c>
      <c r="BD16" s="16">
        <f t="shared" si="16"/>
        <v>0</v>
      </c>
      <c r="BE16" s="16">
        <f t="shared" si="17"/>
        <v>0</v>
      </c>
      <c r="BF16" s="16">
        <f t="shared" si="18"/>
        <v>0</v>
      </c>
      <c r="BG16" s="16">
        <f t="shared" si="19"/>
        <v>0</v>
      </c>
      <c r="BH16" s="16">
        <f t="shared" si="20"/>
        <v>0</v>
      </c>
      <c r="BJ16" s="16">
        <f t="shared" si="21"/>
        <v>0</v>
      </c>
    </row>
    <row r="17" spans="1:62" ht="21" customHeight="1" x14ac:dyDescent="0.35">
      <c r="A17" s="24">
        <v>8</v>
      </c>
      <c r="B17" s="9"/>
      <c r="C17" s="44"/>
      <c r="D17" s="10"/>
      <c r="E17" s="10"/>
      <c r="F17" s="10"/>
      <c r="G17" s="10"/>
      <c r="H17" s="10"/>
      <c r="I17" s="11"/>
      <c r="J17" s="11"/>
      <c r="K17" s="11"/>
      <c r="L17" s="11"/>
      <c r="M17" s="11"/>
      <c r="N17" s="11"/>
      <c r="O17" s="12"/>
      <c r="P17" s="12"/>
      <c r="Q17" s="12"/>
      <c r="R17" s="12"/>
      <c r="S17" s="12"/>
      <c r="T17" s="12"/>
      <c r="U17" s="13"/>
      <c r="V17" s="13"/>
      <c r="W17" s="13"/>
      <c r="X17" s="13"/>
      <c r="Y17" s="13"/>
      <c r="Z17" s="13"/>
      <c r="AA17" s="14"/>
      <c r="AB17" s="14"/>
      <c r="AC17" s="14"/>
      <c r="AD17" s="14"/>
      <c r="AE17" s="14"/>
      <c r="AF17" s="14"/>
      <c r="AG17" s="15"/>
      <c r="AH17" s="15"/>
      <c r="AI17" s="15"/>
      <c r="AJ17" s="15"/>
      <c r="AK17" s="15"/>
      <c r="AL17" s="15"/>
      <c r="AM17" s="46">
        <f t="shared" si="0"/>
        <v>0</v>
      </c>
      <c r="AN17" s="25">
        <f t="shared" si="1"/>
        <v>0</v>
      </c>
      <c r="AO17" s="26">
        <f t="shared" si="2"/>
        <v>0</v>
      </c>
      <c r="AP17" s="27">
        <f t="shared" si="3"/>
        <v>0</v>
      </c>
      <c r="AQ17" s="28">
        <f t="shared" si="4"/>
        <v>0</v>
      </c>
      <c r="AR17" s="29">
        <f t="shared" si="5"/>
        <v>0</v>
      </c>
      <c r="AS17" s="30">
        <f t="shared" si="6"/>
        <v>0</v>
      </c>
      <c r="AT17" s="47">
        <f t="shared" si="7"/>
        <v>0</v>
      </c>
      <c r="AU17" s="48">
        <f t="shared" si="8"/>
        <v>0</v>
      </c>
      <c r="AV17" s="49">
        <f t="shared" si="9"/>
        <v>0</v>
      </c>
      <c r="AW17" s="50">
        <f t="shared" si="10"/>
        <v>0</v>
      </c>
      <c r="AX17" s="51">
        <f t="shared" si="11"/>
        <v>0</v>
      </c>
      <c r="AY17" s="52">
        <f t="shared" si="12"/>
        <v>0</v>
      </c>
      <c r="AZ17" s="53">
        <f t="shared" si="13"/>
        <v>0</v>
      </c>
      <c r="BB17" s="16">
        <f t="shared" si="14"/>
        <v>0</v>
      </c>
      <c r="BC17" s="16">
        <f t="shared" si="15"/>
        <v>0</v>
      </c>
      <c r="BD17" s="16">
        <f t="shared" si="16"/>
        <v>0</v>
      </c>
      <c r="BE17" s="16">
        <f t="shared" si="17"/>
        <v>0</v>
      </c>
      <c r="BF17" s="16">
        <f t="shared" si="18"/>
        <v>0</v>
      </c>
      <c r="BG17" s="16">
        <f t="shared" si="19"/>
        <v>0</v>
      </c>
      <c r="BH17" s="16">
        <f t="shared" si="20"/>
        <v>0</v>
      </c>
      <c r="BJ17" s="16">
        <f t="shared" si="21"/>
        <v>0</v>
      </c>
    </row>
    <row r="18" spans="1:62" ht="21" customHeight="1" x14ac:dyDescent="0.35">
      <c r="A18" s="24">
        <v>9</v>
      </c>
      <c r="B18" s="9"/>
      <c r="C18" s="44"/>
      <c r="D18" s="10"/>
      <c r="E18" s="10"/>
      <c r="F18" s="10"/>
      <c r="G18" s="10"/>
      <c r="H18" s="10"/>
      <c r="I18" s="11"/>
      <c r="J18" s="11"/>
      <c r="K18" s="11"/>
      <c r="L18" s="11"/>
      <c r="M18" s="11"/>
      <c r="N18" s="11"/>
      <c r="O18" s="12"/>
      <c r="P18" s="12"/>
      <c r="Q18" s="12"/>
      <c r="R18" s="12"/>
      <c r="S18" s="12"/>
      <c r="T18" s="12"/>
      <c r="U18" s="13"/>
      <c r="V18" s="13"/>
      <c r="W18" s="13"/>
      <c r="X18" s="13"/>
      <c r="Y18" s="13"/>
      <c r="Z18" s="13"/>
      <c r="AA18" s="14"/>
      <c r="AB18" s="14"/>
      <c r="AC18" s="14"/>
      <c r="AD18" s="14"/>
      <c r="AE18" s="14"/>
      <c r="AF18" s="14"/>
      <c r="AG18" s="15"/>
      <c r="AH18" s="15"/>
      <c r="AI18" s="15"/>
      <c r="AJ18" s="15"/>
      <c r="AK18" s="15"/>
      <c r="AL18" s="15"/>
      <c r="AM18" s="46">
        <f t="shared" si="0"/>
        <v>0</v>
      </c>
      <c r="AN18" s="25">
        <f t="shared" si="1"/>
        <v>0</v>
      </c>
      <c r="AO18" s="26">
        <f t="shared" si="2"/>
        <v>0</v>
      </c>
      <c r="AP18" s="27">
        <f t="shared" si="3"/>
        <v>0</v>
      </c>
      <c r="AQ18" s="28">
        <f t="shared" si="4"/>
        <v>0</v>
      </c>
      <c r="AR18" s="29">
        <f t="shared" si="5"/>
        <v>0</v>
      </c>
      <c r="AS18" s="30">
        <f t="shared" si="6"/>
        <v>0</v>
      </c>
      <c r="AT18" s="47">
        <f t="shared" si="7"/>
        <v>0</v>
      </c>
      <c r="AU18" s="48">
        <f t="shared" si="8"/>
        <v>0</v>
      </c>
      <c r="AV18" s="49">
        <f t="shared" si="9"/>
        <v>0</v>
      </c>
      <c r="AW18" s="50">
        <f t="shared" si="10"/>
        <v>0</v>
      </c>
      <c r="AX18" s="51">
        <f t="shared" si="11"/>
        <v>0</v>
      </c>
      <c r="AY18" s="52">
        <f t="shared" si="12"/>
        <v>0</v>
      </c>
      <c r="AZ18" s="53">
        <f t="shared" si="13"/>
        <v>0</v>
      </c>
      <c r="BB18" s="16">
        <f t="shared" si="14"/>
        <v>0</v>
      </c>
      <c r="BC18" s="16">
        <f t="shared" si="15"/>
        <v>0</v>
      </c>
      <c r="BD18" s="16">
        <f t="shared" si="16"/>
        <v>0</v>
      </c>
      <c r="BE18" s="16">
        <f t="shared" si="17"/>
        <v>0</v>
      </c>
      <c r="BF18" s="16">
        <f t="shared" si="18"/>
        <v>0</v>
      </c>
      <c r="BG18" s="16">
        <f t="shared" si="19"/>
        <v>0</v>
      </c>
      <c r="BH18" s="16">
        <f t="shared" si="20"/>
        <v>0</v>
      </c>
      <c r="BJ18" s="16">
        <f t="shared" si="21"/>
        <v>0</v>
      </c>
    </row>
    <row r="19" spans="1:62" ht="21" customHeight="1" x14ac:dyDescent="0.35">
      <c r="A19" s="24">
        <v>10</v>
      </c>
      <c r="B19" s="9"/>
      <c r="C19" s="44"/>
      <c r="D19" s="10"/>
      <c r="E19" s="10"/>
      <c r="F19" s="10"/>
      <c r="G19" s="10"/>
      <c r="H19" s="10"/>
      <c r="I19" s="11"/>
      <c r="J19" s="11"/>
      <c r="K19" s="11"/>
      <c r="L19" s="11"/>
      <c r="M19" s="11"/>
      <c r="N19" s="11"/>
      <c r="O19" s="12"/>
      <c r="P19" s="12"/>
      <c r="Q19" s="12"/>
      <c r="R19" s="12"/>
      <c r="S19" s="12"/>
      <c r="T19" s="12"/>
      <c r="U19" s="13"/>
      <c r="V19" s="13"/>
      <c r="W19" s="13"/>
      <c r="X19" s="13"/>
      <c r="Y19" s="13"/>
      <c r="Z19" s="13"/>
      <c r="AA19" s="14"/>
      <c r="AB19" s="14"/>
      <c r="AC19" s="14"/>
      <c r="AD19" s="14"/>
      <c r="AE19" s="14"/>
      <c r="AF19" s="14"/>
      <c r="AG19" s="15"/>
      <c r="AH19" s="15"/>
      <c r="AI19" s="15"/>
      <c r="AJ19" s="15"/>
      <c r="AK19" s="15"/>
      <c r="AL19" s="15"/>
      <c r="AM19" s="46">
        <f t="shared" si="0"/>
        <v>0</v>
      </c>
      <c r="AN19" s="25">
        <f t="shared" si="1"/>
        <v>0</v>
      </c>
      <c r="AO19" s="26">
        <f t="shared" si="2"/>
        <v>0</v>
      </c>
      <c r="AP19" s="27">
        <f t="shared" si="3"/>
        <v>0</v>
      </c>
      <c r="AQ19" s="28">
        <f t="shared" si="4"/>
        <v>0</v>
      </c>
      <c r="AR19" s="29">
        <f t="shared" si="5"/>
        <v>0</v>
      </c>
      <c r="AS19" s="30">
        <f t="shared" si="6"/>
        <v>0</v>
      </c>
      <c r="AT19" s="47">
        <f t="shared" si="7"/>
        <v>0</v>
      </c>
      <c r="AU19" s="48">
        <f t="shared" si="8"/>
        <v>0</v>
      </c>
      <c r="AV19" s="49">
        <f t="shared" si="9"/>
        <v>0</v>
      </c>
      <c r="AW19" s="50">
        <f t="shared" si="10"/>
        <v>0</v>
      </c>
      <c r="AX19" s="51">
        <f t="shared" si="11"/>
        <v>0</v>
      </c>
      <c r="AY19" s="52">
        <f t="shared" si="12"/>
        <v>0</v>
      </c>
      <c r="AZ19" s="53">
        <f t="shared" si="13"/>
        <v>0</v>
      </c>
      <c r="BB19" s="16">
        <f t="shared" si="14"/>
        <v>0</v>
      </c>
      <c r="BC19" s="16">
        <f t="shared" si="15"/>
        <v>0</v>
      </c>
      <c r="BD19" s="16">
        <f t="shared" si="16"/>
        <v>0</v>
      </c>
      <c r="BE19" s="16">
        <f t="shared" si="17"/>
        <v>0</v>
      </c>
      <c r="BF19" s="16">
        <f t="shared" si="18"/>
        <v>0</v>
      </c>
      <c r="BG19" s="16">
        <f t="shared" si="19"/>
        <v>0</v>
      </c>
      <c r="BH19" s="16">
        <f t="shared" si="20"/>
        <v>0</v>
      </c>
      <c r="BJ19" s="16">
        <f t="shared" si="21"/>
        <v>0</v>
      </c>
    </row>
    <row r="20" spans="1:62" ht="21" customHeight="1" x14ac:dyDescent="0.35">
      <c r="A20" s="24">
        <v>11</v>
      </c>
      <c r="B20" s="9"/>
      <c r="C20" s="44"/>
      <c r="D20" s="10"/>
      <c r="E20" s="10"/>
      <c r="F20" s="10"/>
      <c r="G20" s="10"/>
      <c r="H20" s="10"/>
      <c r="I20" s="11"/>
      <c r="J20" s="11"/>
      <c r="K20" s="11"/>
      <c r="L20" s="11"/>
      <c r="M20" s="11"/>
      <c r="N20" s="11"/>
      <c r="O20" s="12"/>
      <c r="P20" s="12"/>
      <c r="Q20" s="12"/>
      <c r="R20" s="12"/>
      <c r="S20" s="12"/>
      <c r="T20" s="12"/>
      <c r="U20" s="13"/>
      <c r="V20" s="13"/>
      <c r="W20" s="13"/>
      <c r="X20" s="13"/>
      <c r="Y20" s="13"/>
      <c r="Z20" s="13"/>
      <c r="AA20" s="14"/>
      <c r="AB20" s="14"/>
      <c r="AC20" s="14"/>
      <c r="AD20" s="14"/>
      <c r="AE20" s="14"/>
      <c r="AF20" s="14"/>
      <c r="AG20" s="15"/>
      <c r="AH20" s="15"/>
      <c r="AI20" s="15"/>
      <c r="AJ20" s="15"/>
      <c r="AK20" s="15"/>
      <c r="AL20" s="15"/>
      <c r="AM20" s="46">
        <f t="shared" si="0"/>
        <v>0</v>
      </c>
      <c r="AN20" s="25">
        <f t="shared" si="1"/>
        <v>0</v>
      </c>
      <c r="AO20" s="26">
        <f t="shared" si="2"/>
        <v>0</v>
      </c>
      <c r="AP20" s="27">
        <f t="shared" si="3"/>
        <v>0</v>
      </c>
      <c r="AQ20" s="28">
        <f t="shared" si="4"/>
        <v>0</v>
      </c>
      <c r="AR20" s="29">
        <f t="shared" si="5"/>
        <v>0</v>
      </c>
      <c r="AS20" s="30">
        <f t="shared" si="6"/>
        <v>0</v>
      </c>
      <c r="AT20" s="47">
        <f t="shared" si="7"/>
        <v>0</v>
      </c>
      <c r="AU20" s="48">
        <f t="shared" si="8"/>
        <v>0</v>
      </c>
      <c r="AV20" s="49">
        <f t="shared" si="9"/>
        <v>0</v>
      </c>
      <c r="AW20" s="50">
        <f t="shared" si="10"/>
        <v>0</v>
      </c>
      <c r="AX20" s="51">
        <f t="shared" si="11"/>
        <v>0</v>
      </c>
      <c r="AY20" s="52">
        <f t="shared" si="12"/>
        <v>0</v>
      </c>
      <c r="AZ20" s="53">
        <f t="shared" si="13"/>
        <v>0</v>
      </c>
      <c r="BB20" s="16">
        <f t="shared" si="14"/>
        <v>0</v>
      </c>
      <c r="BC20" s="16">
        <f t="shared" si="15"/>
        <v>0</v>
      </c>
      <c r="BD20" s="16">
        <f t="shared" si="16"/>
        <v>0</v>
      </c>
      <c r="BE20" s="16">
        <f t="shared" si="17"/>
        <v>0</v>
      </c>
      <c r="BF20" s="16">
        <f t="shared" si="18"/>
        <v>0</v>
      </c>
      <c r="BG20" s="16">
        <f t="shared" si="19"/>
        <v>0</v>
      </c>
      <c r="BH20" s="16">
        <f t="shared" si="20"/>
        <v>0</v>
      </c>
      <c r="BJ20" s="16">
        <f t="shared" si="21"/>
        <v>0</v>
      </c>
    </row>
    <row r="21" spans="1:62" ht="21" customHeight="1" x14ac:dyDescent="0.35">
      <c r="A21" s="24">
        <v>12</v>
      </c>
      <c r="B21" s="9"/>
      <c r="C21" s="44"/>
      <c r="D21" s="10"/>
      <c r="E21" s="10"/>
      <c r="F21" s="10"/>
      <c r="G21" s="10"/>
      <c r="H21" s="10"/>
      <c r="I21" s="11"/>
      <c r="J21" s="11"/>
      <c r="K21" s="11"/>
      <c r="L21" s="11"/>
      <c r="M21" s="11"/>
      <c r="N21" s="11"/>
      <c r="O21" s="12"/>
      <c r="P21" s="12"/>
      <c r="Q21" s="12"/>
      <c r="R21" s="12"/>
      <c r="S21" s="12"/>
      <c r="T21" s="12"/>
      <c r="U21" s="13"/>
      <c r="V21" s="13"/>
      <c r="W21" s="13"/>
      <c r="X21" s="13"/>
      <c r="Y21" s="13"/>
      <c r="Z21" s="13"/>
      <c r="AA21" s="14"/>
      <c r="AB21" s="14"/>
      <c r="AC21" s="14"/>
      <c r="AD21" s="14"/>
      <c r="AE21" s="14"/>
      <c r="AF21" s="14"/>
      <c r="AG21" s="15"/>
      <c r="AH21" s="15"/>
      <c r="AI21" s="15"/>
      <c r="AJ21" s="15"/>
      <c r="AK21" s="15"/>
      <c r="AL21" s="15"/>
      <c r="AM21" s="46">
        <f t="shared" si="0"/>
        <v>0</v>
      </c>
      <c r="AN21" s="25">
        <f t="shared" si="1"/>
        <v>0</v>
      </c>
      <c r="AO21" s="26">
        <f t="shared" si="2"/>
        <v>0</v>
      </c>
      <c r="AP21" s="27">
        <f t="shared" si="3"/>
        <v>0</v>
      </c>
      <c r="AQ21" s="28">
        <f t="shared" si="4"/>
        <v>0</v>
      </c>
      <c r="AR21" s="29">
        <f t="shared" si="5"/>
        <v>0</v>
      </c>
      <c r="AS21" s="30">
        <f t="shared" si="6"/>
        <v>0</v>
      </c>
      <c r="AT21" s="47">
        <f t="shared" si="7"/>
        <v>0</v>
      </c>
      <c r="AU21" s="48">
        <f t="shared" si="8"/>
        <v>0</v>
      </c>
      <c r="AV21" s="49">
        <f t="shared" si="9"/>
        <v>0</v>
      </c>
      <c r="AW21" s="50">
        <f t="shared" si="10"/>
        <v>0</v>
      </c>
      <c r="AX21" s="51">
        <f t="shared" si="11"/>
        <v>0</v>
      </c>
      <c r="AY21" s="52">
        <f t="shared" si="12"/>
        <v>0</v>
      </c>
      <c r="AZ21" s="53">
        <f t="shared" si="13"/>
        <v>0</v>
      </c>
      <c r="BB21" s="16">
        <f t="shared" si="14"/>
        <v>0</v>
      </c>
      <c r="BC21" s="16">
        <f t="shared" si="15"/>
        <v>0</v>
      </c>
      <c r="BD21" s="16">
        <f t="shared" si="16"/>
        <v>0</v>
      </c>
      <c r="BE21" s="16">
        <f t="shared" si="17"/>
        <v>0</v>
      </c>
      <c r="BF21" s="16">
        <f t="shared" si="18"/>
        <v>0</v>
      </c>
      <c r="BG21" s="16">
        <f t="shared" si="19"/>
        <v>0</v>
      </c>
      <c r="BH21" s="16">
        <f t="shared" si="20"/>
        <v>0</v>
      </c>
      <c r="BJ21" s="16">
        <f t="shared" si="21"/>
        <v>0</v>
      </c>
    </row>
    <row r="22" spans="1:62" ht="21" customHeight="1" x14ac:dyDescent="0.35">
      <c r="A22" s="24">
        <v>13</v>
      </c>
      <c r="B22" s="9"/>
      <c r="C22" s="44"/>
      <c r="D22" s="10"/>
      <c r="E22" s="10"/>
      <c r="F22" s="10"/>
      <c r="G22" s="10"/>
      <c r="H22" s="10"/>
      <c r="I22" s="11"/>
      <c r="J22" s="11"/>
      <c r="K22" s="11"/>
      <c r="L22" s="11"/>
      <c r="M22" s="11"/>
      <c r="N22" s="11"/>
      <c r="O22" s="12"/>
      <c r="P22" s="12"/>
      <c r="Q22" s="12"/>
      <c r="R22" s="12"/>
      <c r="S22" s="12"/>
      <c r="T22" s="12"/>
      <c r="U22" s="13"/>
      <c r="V22" s="13"/>
      <c r="W22" s="13"/>
      <c r="X22" s="13"/>
      <c r="Y22" s="13"/>
      <c r="Z22" s="13"/>
      <c r="AA22" s="14"/>
      <c r="AB22" s="14"/>
      <c r="AC22" s="14"/>
      <c r="AD22" s="14"/>
      <c r="AE22" s="14"/>
      <c r="AF22" s="14"/>
      <c r="AG22" s="15"/>
      <c r="AH22" s="15"/>
      <c r="AI22" s="15"/>
      <c r="AJ22" s="15"/>
      <c r="AK22" s="15"/>
      <c r="AL22" s="15"/>
      <c r="AM22" s="46">
        <f t="shared" si="0"/>
        <v>0</v>
      </c>
      <c r="AN22" s="25">
        <f t="shared" si="1"/>
        <v>0</v>
      </c>
      <c r="AO22" s="26">
        <f t="shared" si="2"/>
        <v>0</v>
      </c>
      <c r="AP22" s="27">
        <f t="shared" si="3"/>
        <v>0</v>
      </c>
      <c r="AQ22" s="28">
        <f t="shared" si="4"/>
        <v>0</v>
      </c>
      <c r="AR22" s="29">
        <f t="shared" si="5"/>
        <v>0</v>
      </c>
      <c r="AS22" s="30">
        <f t="shared" si="6"/>
        <v>0</v>
      </c>
      <c r="AT22" s="47">
        <f t="shared" si="7"/>
        <v>0</v>
      </c>
      <c r="AU22" s="48">
        <f t="shared" si="8"/>
        <v>0</v>
      </c>
      <c r="AV22" s="49">
        <f t="shared" si="9"/>
        <v>0</v>
      </c>
      <c r="AW22" s="50">
        <f t="shared" si="10"/>
        <v>0</v>
      </c>
      <c r="AX22" s="51">
        <f t="shared" si="11"/>
        <v>0</v>
      </c>
      <c r="AY22" s="52">
        <f t="shared" si="12"/>
        <v>0</v>
      </c>
      <c r="AZ22" s="53">
        <f t="shared" si="13"/>
        <v>0</v>
      </c>
      <c r="BB22" s="16">
        <f t="shared" si="14"/>
        <v>0</v>
      </c>
      <c r="BC22" s="16">
        <f t="shared" si="15"/>
        <v>0</v>
      </c>
      <c r="BD22" s="16">
        <f t="shared" si="16"/>
        <v>0</v>
      </c>
      <c r="BE22" s="16">
        <f t="shared" si="17"/>
        <v>0</v>
      </c>
      <c r="BF22" s="16">
        <f t="shared" si="18"/>
        <v>0</v>
      </c>
      <c r="BG22" s="16">
        <f t="shared" si="19"/>
        <v>0</v>
      </c>
      <c r="BH22" s="16">
        <f t="shared" si="20"/>
        <v>0</v>
      </c>
      <c r="BJ22" s="16">
        <f t="shared" si="21"/>
        <v>0</v>
      </c>
    </row>
    <row r="23" spans="1:62" ht="21" customHeight="1" x14ac:dyDescent="0.35">
      <c r="A23" s="24">
        <v>14</v>
      </c>
      <c r="B23" s="9"/>
      <c r="C23" s="44"/>
      <c r="D23" s="10"/>
      <c r="E23" s="10"/>
      <c r="F23" s="10"/>
      <c r="G23" s="10"/>
      <c r="H23" s="10"/>
      <c r="I23" s="11"/>
      <c r="J23" s="11"/>
      <c r="K23" s="11"/>
      <c r="L23" s="11"/>
      <c r="M23" s="11"/>
      <c r="N23" s="11"/>
      <c r="O23" s="12"/>
      <c r="P23" s="12"/>
      <c r="Q23" s="12"/>
      <c r="R23" s="12"/>
      <c r="S23" s="12"/>
      <c r="T23" s="12"/>
      <c r="U23" s="13"/>
      <c r="V23" s="13"/>
      <c r="W23" s="13"/>
      <c r="X23" s="13"/>
      <c r="Y23" s="13"/>
      <c r="Z23" s="13"/>
      <c r="AA23" s="14"/>
      <c r="AB23" s="14"/>
      <c r="AC23" s="14"/>
      <c r="AD23" s="14"/>
      <c r="AE23" s="14"/>
      <c r="AF23" s="14"/>
      <c r="AG23" s="15"/>
      <c r="AH23" s="15"/>
      <c r="AI23" s="15"/>
      <c r="AJ23" s="15"/>
      <c r="AK23" s="15"/>
      <c r="AL23" s="15"/>
      <c r="AM23" s="46">
        <f t="shared" si="0"/>
        <v>0</v>
      </c>
      <c r="AN23" s="25">
        <f t="shared" si="1"/>
        <v>0</v>
      </c>
      <c r="AO23" s="26">
        <f t="shared" si="2"/>
        <v>0</v>
      </c>
      <c r="AP23" s="27">
        <f t="shared" si="3"/>
        <v>0</v>
      </c>
      <c r="AQ23" s="28">
        <f t="shared" si="4"/>
        <v>0</v>
      </c>
      <c r="AR23" s="29">
        <f t="shared" si="5"/>
        <v>0</v>
      </c>
      <c r="AS23" s="30">
        <f t="shared" si="6"/>
        <v>0</v>
      </c>
      <c r="AT23" s="47">
        <f t="shared" si="7"/>
        <v>0</v>
      </c>
      <c r="AU23" s="48">
        <f t="shared" si="8"/>
        <v>0</v>
      </c>
      <c r="AV23" s="49">
        <f t="shared" si="9"/>
        <v>0</v>
      </c>
      <c r="AW23" s="50">
        <f t="shared" si="10"/>
        <v>0</v>
      </c>
      <c r="AX23" s="51">
        <f t="shared" si="11"/>
        <v>0</v>
      </c>
      <c r="AY23" s="52">
        <f t="shared" si="12"/>
        <v>0</v>
      </c>
      <c r="AZ23" s="53">
        <f t="shared" si="13"/>
        <v>0</v>
      </c>
      <c r="BB23" s="16">
        <f t="shared" si="14"/>
        <v>0</v>
      </c>
      <c r="BC23" s="16">
        <f t="shared" si="15"/>
        <v>0</v>
      </c>
      <c r="BD23" s="16">
        <f t="shared" si="16"/>
        <v>0</v>
      </c>
      <c r="BE23" s="16">
        <f t="shared" si="17"/>
        <v>0</v>
      </c>
      <c r="BF23" s="16">
        <f t="shared" si="18"/>
        <v>0</v>
      </c>
      <c r="BG23" s="16">
        <f t="shared" si="19"/>
        <v>0</v>
      </c>
      <c r="BH23" s="16">
        <f t="shared" si="20"/>
        <v>0</v>
      </c>
      <c r="BJ23" s="16">
        <f t="shared" si="21"/>
        <v>0</v>
      </c>
    </row>
    <row r="24" spans="1:62" ht="21" customHeight="1" x14ac:dyDescent="0.35">
      <c r="A24" s="24">
        <v>15</v>
      </c>
      <c r="B24" s="9"/>
      <c r="C24" s="44"/>
      <c r="D24" s="10"/>
      <c r="E24" s="10"/>
      <c r="F24" s="10"/>
      <c r="G24" s="10"/>
      <c r="H24" s="10"/>
      <c r="I24" s="11"/>
      <c r="J24" s="11"/>
      <c r="K24" s="11"/>
      <c r="L24" s="11"/>
      <c r="M24" s="11"/>
      <c r="N24" s="11"/>
      <c r="O24" s="12"/>
      <c r="P24" s="12"/>
      <c r="Q24" s="12"/>
      <c r="R24" s="12"/>
      <c r="S24" s="12"/>
      <c r="T24" s="12"/>
      <c r="U24" s="13"/>
      <c r="V24" s="13"/>
      <c r="W24" s="13"/>
      <c r="X24" s="13"/>
      <c r="Y24" s="13"/>
      <c r="Z24" s="13"/>
      <c r="AA24" s="14"/>
      <c r="AB24" s="14"/>
      <c r="AC24" s="14"/>
      <c r="AD24" s="14"/>
      <c r="AE24" s="14"/>
      <c r="AF24" s="14"/>
      <c r="AG24" s="15"/>
      <c r="AH24" s="15"/>
      <c r="AI24" s="15"/>
      <c r="AJ24" s="15"/>
      <c r="AK24" s="15"/>
      <c r="AL24" s="15"/>
      <c r="AM24" s="46">
        <f t="shared" si="0"/>
        <v>0</v>
      </c>
      <c r="AN24" s="25">
        <f t="shared" si="1"/>
        <v>0</v>
      </c>
      <c r="AO24" s="26">
        <f t="shared" si="2"/>
        <v>0</v>
      </c>
      <c r="AP24" s="27">
        <f t="shared" si="3"/>
        <v>0</v>
      </c>
      <c r="AQ24" s="28">
        <f t="shared" si="4"/>
        <v>0</v>
      </c>
      <c r="AR24" s="29">
        <f t="shared" si="5"/>
        <v>0</v>
      </c>
      <c r="AS24" s="30">
        <f t="shared" si="6"/>
        <v>0</v>
      </c>
      <c r="AT24" s="47">
        <f t="shared" si="7"/>
        <v>0</v>
      </c>
      <c r="AU24" s="48">
        <f t="shared" si="8"/>
        <v>0</v>
      </c>
      <c r="AV24" s="49">
        <f t="shared" si="9"/>
        <v>0</v>
      </c>
      <c r="AW24" s="50">
        <f t="shared" si="10"/>
        <v>0</v>
      </c>
      <c r="AX24" s="51">
        <f t="shared" si="11"/>
        <v>0</v>
      </c>
      <c r="AY24" s="52">
        <f t="shared" si="12"/>
        <v>0</v>
      </c>
      <c r="AZ24" s="53">
        <f t="shared" si="13"/>
        <v>0</v>
      </c>
      <c r="BB24" s="16">
        <f t="shared" si="14"/>
        <v>0</v>
      </c>
      <c r="BC24" s="16">
        <f t="shared" si="15"/>
        <v>0</v>
      </c>
      <c r="BD24" s="16">
        <f t="shared" si="16"/>
        <v>0</v>
      </c>
      <c r="BE24" s="16">
        <f t="shared" si="17"/>
        <v>0</v>
      </c>
      <c r="BF24" s="16">
        <f t="shared" si="18"/>
        <v>0</v>
      </c>
      <c r="BG24" s="16">
        <f t="shared" si="19"/>
        <v>0</v>
      </c>
      <c r="BH24" s="16">
        <f t="shared" si="20"/>
        <v>0</v>
      </c>
      <c r="BJ24" s="16">
        <f t="shared" si="21"/>
        <v>0</v>
      </c>
    </row>
    <row r="25" spans="1:62" ht="21" customHeight="1" x14ac:dyDescent="0.35">
      <c r="A25" s="24">
        <v>16</v>
      </c>
      <c r="B25" s="9"/>
      <c r="C25" s="44"/>
      <c r="D25" s="10"/>
      <c r="E25" s="10"/>
      <c r="F25" s="10"/>
      <c r="G25" s="10"/>
      <c r="H25" s="10"/>
      <c r="I25" s="11"/>
      <c r="J25" s="11"/>
      <c r="K25" s="11"/>
      <c r="L25" s="11"/>
      <c r="M25" s="11"/>
      <c r="N25" s="11"/>
      <c r="O25" s="12"/>
      <c r="P25" s="12"/>
      <c r="Q25" s="12"/>
      <c r="R25" s="12"/>
      <c r="S25" s="12"/>
      <c r="T25" s="12"/>
      <c r="U25" s="13"/>
      <c r="V25" s="13"/>
      <c r="W25" s="13"/>
      <c r="X25" s="13"/>
      <c r="Y25" s="13"/>
      <c r="Z25" s="13"/>
      <c r="AA25" s="14"/>
      <c r="AB25" s="14"/>
      <c r="AC25" s="14"/>
      <c r="AD25" s="14"/>
      <c r="AE25" s="14"/>
      <c r="AF25" s="14"/>
      <c r="AG25" s="15"/>
      <c r="AH25" s="15"/>
      <c r="AI25" s="15"/>
      <c r="AJ25" s="15"/>
      <c r="AK25" s="15"/>
      <c r="AL25" s="15"/>
      <c r="AM25" s="46">
        <f t="shared" si="0"/>
        <v>0</v>
      </c>
      <c r="AN25" s="25">
        <f t="shared" si="1"/>
        <v>0</v>
      </c>
      <c r="AO25" s="26">
        <f t="shared" si="2"/>
        <v>0</v>
      </c>
      <c r="AP25" s="27">
        <f t="shared" si="3"/>
        <v>0</v>
      </c>
      <c r="AQ25" s="28">
        <f t="shared" si="4"/>
        <v>0</v>
      </c>
      <c r="AR25" s="29">
        <f t="shared" si="5"/>
        <v>0</v>
      </c>
      <c r="AS25" s="30">
        <f t="shared" si="6"/>
        <v>0</v>
      </c>
      <c r="AT25" s="47">
        <f t="shared" si="7"/>
        <v>0</v>
      </c>
      <c r="AU25" s="48">
        <f t="shared" si="8"/>
        <v>0</v>
      </c>
      <c r="AV25" s="49">
        <f t="shared" si="9"/>
        <v>0</v>
      </c>
      <c r="AW25" s="50">
        <f t="shared" si="10"/>
        <v>0</v>
      </c>
      <c r="AX25" s="51">
        <f t="shared" si="11"/>
        <v>0</v>
      </c>
      <c r="AY25" s="52">
        <f t="shared" si="12"/>
        <v>0</v>
      </c>
      <c r="AZ25" s="53">
        <f t="shared" si="13"/>
        <v>0</v>
      </c>
      <c r="BB25" s="16">
        <f t="shared" si="14"/>
        <v>0</v>
      </c>
      <c r="BC25" s="16">
        <f t="shared" si="15"/>
        <v>0</v>
      </c>
      <c r="BD25" s="16">
        <f t="shared" si="16"/>
        <v>0</v>
      </c>
      <c r="BE25" s="16">
        <f t="shared" si="17"/>
        <v>0</v>
      </c>
      <c r="BF25" s="16">
        <f t="shared" si="18"/>
        <v>0</v>
      </c>
      <c r="BG25" s="16">
        <f t="shared" si="19"/>
        <v>0</v>
      </c>
      <c r="BH25" s="16">
        <f t="shared" si="20"/>
        <v>0</v>
      </c>
      <c r="BJ25" s="16">
        <f t="shared" si="21"/>
        <v>0</v>
      </c>
    </row>
    <row r="26" spans="1:62" ht="21" customHeight="1" x14ac:dyDescent="0.35">
      <c r="A26" s="24">
        <v>17</v>
      </c>
      <c r="B26" s="9"/>
      <c r="C26" s="44"/>
      <c r="D26" s="10"/>
      <c r="E26" s="10"/>
      <c r="F26" s="10"/>
      <c r="G26" s="10"/>
      <c r="H26" s="10"/>
      <c r="I26" s="11"/>
      <c r="J26" s="11"/>
      <c r="K26" s="11"/>
      <c r="L26" s="11"/>
      <c r="M26" s="11"/>
      <c r="N26" s="11"/>
      <c r="O26" s="12"/>
      <c r="P26" s="12"/>
      <c r="Q26" s="12"/>
      <c r="R26" s="12"/>
      <c r="S26" s="12"/>
      <c r="T26" s="12"/>
      <c r="U26" s="13"/>
      <c r="V26" s="13"/>
      <c r="W26" s="13"/>
      <c r="X26" s="13"/>
      <c r="Y26" s="13"/>
      <c r="Z26" s="13"/>
      <c r="AA26" s="14"/>
      <c r="AB26" s="14"/>
      <c r="AC26" s="14"/>
      <c r="AD26" s="14"/>
      <c r="AE26" s="14"/>
      <c r="AF26" s="14"/>
      <c r="AG26" s="15"/>
      <c r="AH26" s="15"/>
      <c r="AI26" s="15"/>
      <c r="AJ26" s="15"/>
      <c r="AK26" s="15"/>
      <c r="AL26" s="15"/>
      <c r="AM26" s="46">
        <f t="shared" si="0"/>
        <v>0</v>
      </c>
      <c r="AN26" s="25">
        <f t="shared" si="1"/>
        <v>0</v>
      </c>
      <c r="AO26" s="26">
        <f t="shared" si="2"/>
        <v>0</v>
      </c>
      <c r="AP26" s="27">
        <f t="shared" si="3"/>
        <v>0</v>
      </c>
      <c r="AQ26" s="28">
        <f t="shared" si="4"/>
        <v>0</v>
      </c>
      <c r="AR26" s="29">
        <f t="shared" si="5"/>
        <v>0</v>
      </c>
      <c r="AS26" s="30">
        <f t="shared" si="6"/>
        <v>0</v>
      </c>
      <c r="AT26" s="47">
        <f t="shared" si="7"/>
        <v>0</v>
      </c>
      <c r="AU26" s="48">
        <f t="shared" si="8"/>
        <v>0</v>
      </c>
      <c r="AV26" s="49">
        <f t="shared" si="9"/>
        <v>0</v>
      </c>
      <c r="AW26" s="50">
        <f t="shared" si="10"/>
        <v>0</v>
      </c>
      <c r="AX26" s="51">
        <f t="shared" si="11"/>
        <v>0</v>
      </c>
      <c r="AY26" s="52">
        <f t="shared" si="12"/>
        <v>0</v>
      </c>
      <c r="AZ26" s="53">
        <f t="shared" si="13"/>
        <v>0</v>
      </c>
      <c r="BB26" s="16">
        <f t="shared" si="14"/>
        <v>0</v>
      </c>
      <c r="BC26" s="16">
        <f t="shared" si="15"/>
        <v>0</v>
      </c>
      <c r="BD26" s="16">
        <f t="shared" si="16"/>
        <v>0</v>
      </c>
      <c r="BE26" s="16">
        <f t="shared" si="17"/>
        <v>0</v>
      </c>
      <c r="BF26" s="16">
        <f t="shared" si="18"/>
        <v>0</v>
      </c>
      <c r="BG26" s="16">
        <f t="shared" si="19"/>
        <v>0</v>
      </c>
      <c r="BH26" s="16">
        <f t="shared" si="20"/>
        <v>0</v>
      </c>
      <c r="BJ26" s="16">
        <f t="shared" si="21"/>
        <v>0</v>
      </c>
    </row>
    <row r="27" spans="1:62" ht="21" customHeight="1" x14ac:dyDescent="0.35">
      <c r="A27" s="24">
        <v>18</v>
      </c>
      <c r="B27" s="9"/>
      <c r="C27" s="44"/>
      <c r="D27" s="10"/>
      <c r="E27" s="10"/>
      <c r="F27" s="10"/>
      <c r="G27" s="10"/>
      <c r="H27" s="10"/>
      <c r="I27" s="11"/>
      <c r="J27" s="11"/>
      <c r="K27" s="11"/>
      <c r="L27" s="11"/>
      <c r="M27" s="11"/>
      <c r="N27" s="11"/>
      <c r="O27" s="12"/>
      <c r="P27" s="12"/>
      <c r="Q27" s="12"/>
      <c r="R27" s="12"/>
      <c r="S27" s="12"/>
      <c r="T27" s="12"/>
      <c r="U27" s="13"/>
      <c r="V27" s="13"/>
      <c r="W27" s="13"/>
      <c r="X27" s="13"/>
      <c r="Y27" s="13"/>
      <c r="Z27" s="13"/>
      <c r="AA27" s="14"/>
      <c r="AB27" s="14"/>
      <c r="AC27" s="14"/>
      <c r="AD27" s="14"/>
      <c r="AE27" s="14"/>
      <c r="AF27" s="14"/>
      <c r="AG27" s="15"/>
      <c r="AH27" s="15"/>
      <c r="AI27" s="15"/>
      <c r="AJ27" s="15"/>
      <c r="AK27" s="15"/>
      <c r="AL27" s="15"/>
      <c r="AM27" s="46">
        <f t="shared" si="0"/>
        <v>0</v>
      </c>
      <c r="AN27" s="25">
        <f t="shared" si="1"/>
        <v>0</v>
      </c>
      <c r="AO27" s="26">
        <f t="shared" si="2"/>
        <v>0</v>
      </c>
      <c r="AP27" s="27">
        <f t="shared" si="3"/>
        <v>0</v>
      </c>
      <c r="AQ27" s="28">
        <f t="shared" si="4"/>
        <v>0</v>
      </c>
      <c r="AR27" s="29">
        <f t="shared" si="5"/>
        <v>0</v>
      </c>
      <c r="AS27" s="30">
        <f t="shared" si="6"/>
        <v>0</v>
      </c>
      <c r="AT27" s="47">
        <f t="shared" si="7"/>
        <v>0</v>
      </c>
      <c r="AU27" s="48">
        <f t="shared" si="8"/>
        <v>0</v>
      </c>
      <c r="AV27" s="49">
        <f t="shared" si="9"/>
        <v>0</v>
      </c>
      <c r="AW27" s="50">
        <f t="shared" si="10"/>
        <v>0</v>
      </c>
      <c r="AX27" s="51">
        <f t="shared" si="11"/>
        <v>0</v>
      </c>
      <c r="AY27" s="52">
        <f t="shared" si="12"/>
        <v>0</v>
      </c>
      <c r="AZ27" s="53">
        <f t="shared" si="13"/>
        <v>0</v>
      </c>
      <c r="BB27" s="16">
        <f t="shared" si="14"/>
        <v>0</v>
      </c>
      <c r="BC27" s="16">
        <f t="shared" si="15"/>
        <v>0</v>
      </c>
      <c r="BD27" s="16">
        <f t="shared" si="16"/>
        <v>0</v>
      </c>
      <c r="BE27" s="16">
        <f t="shared" si="17"/>
        <v>0</v>
      </c>
      <c r="BF27" s="16">
        <f t="shared" si="18"/>
        <v>0</v>
      </c>
      <c r="BG27" s="16">
        <f t="shared" si="19"/>
        <v>0</v>
      </c>
      <c r="BH27" s="16">
        <f t="shared" si="20"/>
        <v>0</v>
      </c>
      <c r="BJ27" s="16">
        <f t="shared" si="21"/>
        <v>0</v>
      </c>
    </row>
    <row r="28" spans="1:62" ht="21" customHeight="1" x14ac:dyDescent="0.35">
      <c r="A28" s="24">
        <v>19</v>
      </c>
      <c r="B28" s="9"/>
      <c r="C28" s="44"/>
      <c r="D28" s="10"/>
      <c r="E28" s="10"/>
      <c r="F28" s="10"/>
      <c r="G28" s="10"/>
      <c r="H28" s="10"/>
      <c r="I28" s="11"/>
      <c r="J28" s="11"/>
      <c r="K28" s="11"/>
      <c r="L28" s="11"/>
      <c r="M28" s="11"/>
      <c r="N28" s="11"/>
      <c r="O28" s="12"/>
      <c r="P28" s="12"/>
      <c r="Q28" s="12"/>
      <c r="R28" s="12"/>
      <c r="S28" s="12"/>
      <c r="T28" s="12"/>
      <c r="U28" s="13"/>
      <c r="V28" s="13"/>
      <c r="W28" s="13"/>
      <c r="X28" s="13"/>
      <c r="Y28" s="13"/>
      <c r="Z28" s="13"/>
      <c r="AA28" s="14"/>
      <c r="AB28" s="14"/>
      <c r="AC28" s="14"/>
      <c r="AD28" s="14"/>
      <c r="AE28" s="14"/>
      <c r="AF28" s="14"/>
      <c r="AG28" s="15"/>
      <c r="AH28" s="15"/>
      <c r="AI28" s="15"/>
      <c r="AJ28" s="15"/>
      <c r="AK28" s="15"/>
      <c r="AL28" s="15"/>
      <c r="AM28" s="46">
        <f t="shared" si="0"/>
        <v>0</v>
      </c>
      <c r="AN28" s="25">
        <f t="shared" si="1"/>
        <v>0</v>
      </c>
      <c r="AO28" s="26">
        <f t="shared" si="2"/>
        <v>0</v>
      </c>
      <c r="AP28" s="27">
        <f t="shared" si="3"/>
        <v>0</v>
      </c>
      <c r="AQ28" s="28">
        <f t="shared" si="4"/>
        <v>0</v>
      </c>
      <c r="AR28" s="29">
        <f t="shared" si="5"/>
        <v>0</v>
      </c>
      <c r="AS28" s="30">
        <f t="shared" si="6"/>
        <v>0</v>
      </c>
      <c r="AT28" s="47">
        <f t="shared" si="7"/>
        <v>0</v>
      </c>
      <c r="AU28" s="48">
        <f t="shared" si="8"/>
        <v>0</v>
      </c>
      <c r="AV28" s="49">
        <f t="shared" si="9"/>
        <v>0</v>
      </c>
      <c r="AW28" s="50">
        <f t="shared" si="10"/>
        <v>0</v>
      </c>
      <c r="AX28" s="51">
        <f t="shared" si="11"/>
        <v>0</v>
      </c>
      <c r="AY28" s="52">
        <f t="shared" si="12"/>
        <v>0</v>
      </c>
      <c r="AZ28" s="53">
        <f t="shared" si="13"/>
        <v>0</v>
      </c>
      <c r="BB28" s="16">
        <f t="shared" si="14"/>
        <v>0</v>
      </c>
      <c r="BC28" s="16">
        <f t="shared" si="15"/>
        <v>0</v>
      </c>
      <c r="BD28" s="16">
        <f t="shared" si="16"/>
        <v>0</v>
      </c>
      <c r="BE28" s="16">
        <f t="shared" si="17"/>
        <v>0</v>
      </c>
      <c r="BF28" s="16">
        <f t="shared" si="18"/>
        <v>0</v>
      </c>
      <c r="BG28" s="16">
        <f t="shared" si="19"/>
        <v>0</v>
      </c>
      <c r="BH28" s="16">
        <f t="shared" si="20"/>
        <v>0</v>
      </c>
      <c r="BJ28" s="16">
        <f t="shared" si="21"/>
        <v>0</v>
      </c>
    </row>
    <row r="29" spans="1:62" ht="21" customHeight="1" x14ac:dyDescent="0.35">
      <c r="A29" s="24">
        <v>20</v>
      </c>
      <c r="B29" s="9"/>
      <c r="C29" s="44"/>
      <c r="D29" s="10"/>
      <c r="E29" s="10"/>
      <c r="F29" s="10"/>
      <c r="G29" s="10"/>
      <c r="H29" s="10"/>
      <c r="I29" s="11"/>
      <c r="J29" s="11"/>
      <c r="K29" s="11"/>
      <c r="L29" s="11"/>
      <c r="M29" s="11"/>
      <c r="N29" s="11"/>
      <c r="O29" s="12"/>
      <c r="P29" s="12"/>
      <c r="Q29" s="12"/>
      <c r="R29" s="12"/>
      <c r="S29" s="12"/>
      <c r="T29" s="12"/>
      <c r="U29" s="13"/>
      <c r="V29" s="13"/>
      <c r="W29" s="13"/>
      <c r="X29" s="13"/>
      <c r="Y29" s="13"/>
      <c r="Z29" s="13"/>
      <c r="AA29" s="14"/>
      <c r="AB29" s="14"/>
      <c r="AC29" s="14"/>
      <c r="AD29" s="14"/>
      <c r="AE29" s="14"/>
      <c r="AF29" s="14"/>
      <c r="AG29" s="15"/>
      <c r="AH29" s="15"/>
      <c r="AI29" s="15"/>
      <c r="AJ29" s="15"/>
      <c r="AK29" s="15"/>
      <c r="AL29" s="15"/>
      <c r="AM29" s="46">
        <f t="shared" si="0"/>
        <v>0</v>
      </c>
      <c r="AN29" s="25">
        <f t="shared" si="1"/>
        <v>0</v>
      </c>
      <c r="AO29" s="26">
        <f t="shared" si="2"/>
        <v>0</v>
      </c>
      <c r="AP29" s="27">
        <f t="shared" si="3"/>
        <v>0</v>
      </c>
      <c r="AQ29" s="28">
        <f t="shared" si="4"/>
        <v>0</v>
      </c>
      <c r="AR29" s="29">
        <f t="shared" si="5"/>
        <v>0</v>
      </c>
      <c r="AS29" s="30">
        <f t="shared" si="6"/>
        <v>0</v>
      </c>
      <c r="AT29" s="47">
        <f t="shared" si="7"/>
        <v>0</v>
      </c>
      <c r="AU29" s="48">
        <f t="shared" si="8"/>
        <v>0</v>
      </c>
      <c r="AV29" s="49">
        <f t="shared" si="9"/>
        <v>0</v>
      </c>
      <c r="AW29" s="50">
        <f t="shared" si="10"/>
        <v>0</v>
      </c>
      <c r="AX29" s="51">
        <f t="shared" si="11"/>
        <v>0</v>
      </c>
      <c r="AY29" s="52">
        <f t="shared" si="12"/>
        <v>0</v>
      </c>
      <c r="AZ29" s="53">
        <f t="shared" si="13"/>
        <v>0</v>
      </c>
      <c r="BB29" s="16">
        <f t="shared" si="14"/>
        <v>0</v>
      </c>
      <c r="BC29" s="16">
        <f t="shared" si="15"/>
        <v>0</v>
      </c>
      <c r="BD29" s="16">
        <f t="shared" si="16"/>
        <v>0</v>
      </c>
      <c r="BE29" s="16">
        <f t="shared" si="17"/>
        <v>0</v>
      </c>
      <c r="BF29" s="16">
        <f t="shared" si="18"/>
        <v>0</v>
      </c>
      <c r="BG29" s="16">
        <f t="shared" si="19"/>
        <v>0</v>
      </c>
      <c r="BH29" s="16">
        <f t="shared" si="20"/>
        <v>0</v>
      </c>
      <c r="BJ29" s="16">
        <f t="shared" si="21"/>
        <v>0</v>
      </c>
    </row>
    <row r="30" spans="1:62" ht="21" customHeight="1" x14ac:dyDescent="0.35">
      <c r="A30" s="24">
        <v>21</v>
      </c>
      <c r="B30" s="9"/>
      <c r="C30" s="44"/>
      <c r="D30" s="10"/>
      <c r="E30" s="10"/>
      <c r="F30" s="10"/>
      <c r="G30" s="10"/>
      <c r="H30" s="10"/>
      <c r="I30" s="11"/>
      <c r="J30" s="11"/>
      <c r="K30" s="11"/>
      <c r="L30" s="11"/>
      <c r="M30" s="11"/>
      <c r="N30" s="11"/>
      <c r="O30" s="12"/>
      <c r="P30" s="12"/>
      <c r="Q30" s="12"/>
      <c r="R30" s="12"/>
      <c r="S30" s="12"/>
      <c r="T30" s="12"/>
      <c r="U30" s="13"/>
      <c r="V30" s="13"/>
      <c r="W30" s="13"/>
      <c r="X30" s="13"/>
      <c r="Y30" s="13"/>
      <c r="Z30" s="13"/>
      <c r="AA30" s="14"/>
      <c r="AB30" s="14"/>
      <c r="AC30" s="14"/>
      <c r="AD30" s="14"/>
      <c r="AE30" s="14"/>
      <c r="AF30" s="14"/>
      <c r="AG30" s="15"/>
      <c r="AH30" s="15"/>
      <c r="AI30" s="15"/>
      <c r="AJ30" s="15"/>
      <c r="AK30" s="15"/>
      <c r="AL30" s="15"/>
      <c r="AM30" s="46">
        <f t="shared" si="0"/>
        <v>0</v>
      </c>
      <c r="AN30" s="25">
        <f t="shared" si="1"/>
        <v>0</v>
      </c>
      <c r="AO30" s="26">
        <f t="shared" si="2"/>
        <v>0</v>
      </c>
      <c r="AP30" s="27">
        <f t="shared" si="3"/>
        <v>0</v>
      </c>
      <c r="AQ30" s="28">
        <f t="shared" si="4"/>
        <v>0</v>
      </c>
      <c r="AR30" s="29">
        <f t="shared" si="5"/>
        <v>0</v>
      </c>
      <c r="AS30" s="30">
        <f t="shared" si="6"/>
        <v>0</v>
      </c>
      <c r="AT30" s="47">
        <f t="shared" si="7"/>
        <v>0</v>
      </c>
      <c r="AU30" s="48">
        <f t="shared" si="8"/>
        <v>0</v>
      </c>
      <c r="AV30" s="49">
        <f t="shared" si="9"/>
        <v>0</v>
      </c>
      <c r="AW30" s="50">
        <f t="shared" si="10"/>
        <v>0</v>
      </c>
      <c r="AX30" s="51">
        <f t="shared" si="11"/>
        <v>0</v>
      </c>
      <c r="AY30" s="52">
        <f t="shared" si="12"/>
        <v>0</v>
      </c>
      <c r="AZ30" s="53">
        <f t="shared" si="13"/>
        <v>0</v>
      </c>
      <c r="BB30" s="16">
        <f t="shared" si="14"/>
        <v>0</v>
      </c>
      <c r="BC30" s="16">
        <f t="shared" si="15"/>
        <v>0</v>
      </c>
      <c r="BD30" s="16">
        <f t="shared" si="16"/>
        <v>0</v>
      </c>
      <c r="BE30" s="16">
        <f t="shared" si="17"/>
        <v>0</v>
      </c>
      <c r="BF30" s="16">
        <f t="shared" si="18"/>
        <v>0</v>
      </c>
      <c r="BG30" s="16">
        <f t="shared" si="19"/>
        <v>0</v>
      </c>
      <c r="BH30" s="16">
        <f t="shared" si="20"/>
        <v>0</v>
      </c>
      <c r="BJ30" s="16">
        <f t="shared" si="21"/>
        <v>0</v>
      </c>
    </row>
    <row r="31" spans="1:62" ht="21" customHeight="1" x14ac:dyDescent="0.35">
      <c r="A31" s="24">
        <v>22</v>
      </c>
      <c r="B31" s="9"/>
      <c r="C31" s="44"/>
      <c r="D31" s="10"/>
      <c r="E31" s="10"/>
      <c r="F31" s="10"/>
      <c r="G31" s="10"/>
      <c r="H31" s="10"/>
      <c r="I31" s="11"/>
      <c r="J31" s="11"/>
      <c r="K31" s="11"/>
      <c r="L31" s="11"/>
      <c r="M31" s="11"/>
      <c r="N31" s="11"/>
      <c r="O31" s="12"/>
      <c r="P31" s="12"/>
      <c r="Q31" s="12"/>
      <c r="R31" s="12"/>
      <c r="S31" s="12"/>
      <c r="T31" s="12"/>
      <c r="U31" s="13"/>
      <c r="V31" s="13"/>
      <c r="W31" s="13"/>
      <c r="X31" s="13"/>
      <c r="Y31" s="13"/>
      <c r="Z31" s="13"/>
      <c r="AA31" s="14"/>
      <c r="AB31" s="14"/>
      <c r="AC31" s="14"/>
      <c r="AD31" s="14"/>
      <c r="AE31" s="14"/>
      <c r="AF31" s="14"/>
      <c r="AG31" s="15"/>
      <c r="AH31" s="15"/>
      <c r="AI31" s="15"/>
      <c r="AJ31" s="15"/>
      <c r="AK31" s="15"/>
      <c r="AL31" s="15"/>
      <c r="AM31" s="46">
        <f t="shared" si="0"/>
        <v>0</v>
      </c>
      <c r="AN31" s="25">
        <f t="shared" si="1"/>
        <v>0</v>
      </c>
      <c r="AO31" s="26">
        <f t="shared" si="2"/>
        <v>0</v>
      </c>
      <c r="AP31" s="27">
        <f t="shared" si="3"/>
        <v>0</v>
      </c>
      <c r="AQ31" s="28">
        <f t="shared" si="4"/>
        <v>0</v>
      </c>
      <c r="AR31" s="29">
        <f t="shared" si="5"/>
        <v>0</v>
      </c>
      <c r="AS31" s="30">
        <f t="shared" si="6"/>
        <v>0</v>
      </c>
      <c r="AT31" s="47">
        <f t="shared" si="7"/>
        <v>0</v>
      </c>
      <c r="AU31" s="48">
        <f t="shared" si="8"/>
        <v>0</v>
      </c>
      <c r="AV31" s="49">
        <f t="shared" si="9"/>
        <v>0</v>
      </c>
      <c r="AW31" s="50">
        <f t="shared" si="10"/>
        <v>0</v>
      </c>
      <c r="AX31" s="51">
        <f t="shared" si="11"/>
        <v>0</v>
      </c>
      <c r="AY31" s="52">
        <f t="shared" si="12"/>
        <v>0</v>
      </c>
      <c r="AZ31" s="53">
        <f t="shared" si="13"/>
        <v>0</v>
      </c>
      <c r="BB31" s="16">
        <f t="shared" si="14"/>
        <v>0</v>
      </c>
      <c r="BC31" s="16">
        <f t="shared" si="15"/>
        <v>0</v>
      </c>
      <c r="BD31" s="16">
        <f t="shared" si="16"/>
        <v>0</v>
      </c>
      <c r="BE31" s="16">
        <f t="shared" si="17"/>
        <v>0</v>
      </c>
      <c r="BF31" s="16">
        <f t="shared" si="18"/>
        <v>0</v>
      </c>
      <c r="BG31" s="16">
        <f t="shared" si="19"/>
        <v>0</v>
      </c>
      <c r="BH31" s="16">
        <f t="shared" si="20"/>
        <v>0</v>
      </c>
      <c r="BJ31" s="16">
        <f t="shared" si="21"/>
        <v>0</v>
      </c>
    </row>
    <row r="32" spans="1:62" ht="21" customHeight="1" x14ac:dyDescent="0.35">
      <c r="A32" s="24">
        <v>23</v>
      </c>
      <c r="B32" s="9"/>
      <c r="C32" s="44"/>
      <c r="D32" s="10"/>
      <c r="E32" s="10"/>
      <c r="F32" s="10"/>
      <c r="G32" s="10"/>
      <c r="H32" s="10"/>
      <c r="I32" s="11"/>
      <c r="J32" s="11"/>
      <c r="K32" s="11"/>
      <c r="L32" s="11"/>
      <c r="M32" s="11"/>
      <c r="N32" s="11"/>
      <c r="O32" s="12"/>
      <c r="P32" s="12"/>
      <c r="Q32" s="12"/>
      <c r="R32" s="12"/>
      <c r="S32" s="12"/>
      <c r="T32" s="12"/>
      <c r="U32" s="13"/>
      <c r="V32" s="13"/>
      <c r="W32" s="13"/>
      <c r="X32" s="13"/>
      <c r="Y32" s="13"/>
      <c r="Z32" s="13"/>
      <c r="AA32" s="14"/>
      <c r="AB32" s="14"/>
      <c r="AC32" s="14"/>
      <c r="AD32" s="14"/>
      <c r="AE32" s="14"/>
      <c r="AF32" s="14"/>
      <c r="AG32" s="15"/>
      <c r="AH32" s="15"/>
      <c r="AI32" s="15"/>
      <c r="AJ32" s="15"/>
      <c r="AK32" s="15"/>
      <c r="AL32" s="15"/>
      <c r="AM32" s="46">
        <f t="shared" si="0"/>
        <v>0</v>
      </c>
      <c r="AN32" s="25">
        <f t="shared" si="1"/>
        <v>0</v>
      </c>
      <c r="AO32" s="26">
        <f t="shared" si="2"/>
        <v>0</v>
      </c>
      <c r="AP32" s="27">
        <f t="shared" si="3"/>
        <v>0</v>
      </c>
      <c r="AQ32" s="28">
        <f t="shared" si="4"/>
        <v>0</v>
      </c>
      <c r="AR32" s="29">
        <f t="shared" si="5"/>
        <v>0</v>
      </c>
      <c r="AS32" s="30">
        <f t="shared" si="6"/>
        <v>0</v>
      </c>
      <c r="AT32" s="47">
        <f t="shared" si="7"/>
        <v>0</v>
      </c>
      <c r="AU32" s="48">
        <f t="shared" si="8"/>
        <v>0</v>
      </c>
      <c r="AV32" s="49">
        <f t="shared" si="9"/>
        <v>0</v>
      </c>
      <c r="AW32" s="50">
        <f t="shared" si="10"/>
        <v>0</v>
      </c>
      <c r="AX32" s="51">
        <f t="shared" si="11"/>
        <v>0</v>
      </c>
      <c r="AY32" s="52">
        <f t="shared" si="12"/>
        <v>0</v>
      </c>
      <c r="AZ32" s="53">
        <f t="shared" si="13"/>
        <v>0</v>
      </c>
      <c r="BB32" s="16">
        <f t="shared" si="14"/>
        <v>0</v>
      </c>
      <c r="BC32" s="16">
        <f t="shared" si="15"/>
        <v>0</v>
      </c>
      <c r="BD32" s="16">
        <f t="shared" si="16"/>
        <v>0</v>
      </c>
      <c r="BE32" s="16">
        <f t="shared" si="17"/>
        <v>0</v>
      </c>
      <c r="BF32" s="16">
        <f t="shared" si="18"/>
        <v>0</v>
      </c>
      <c r="BG32" s="16">
        <f t="shared" si="19"/>
        <v>0</v>
      </c>
      <c r="BH32" s="16">
        <f t="shared" si="20"/>
        <v>0</v>
      </c>
      <c r="BJ32" s="16">
        <f t="shared" si="21"/>
        <v>0</v>
      </c>
    </row>
    <row r="33" spans="1:62" ht="21" customHeight="1" x14ac:dyDescent="0.35">
      <c r="A33" s="24">
        <v>24</v>
      </c>
      <c r="B33" s="9"/>
      <c r="C33" s="44"/>
      <c r="D33" s="10"/>
      <c r="E33" s="10"/>
      <c r="F33" s="10"/>
      <c r="G33" s="10"/>
      <c r="H33" s="10"/>
      <c r="I33" s="11"/>
      <c r="J33" s="11"/>
      <c r="K33" s="11"/>
      <c r="L33" s="11"/>
      <c r="M33" s="11"/>
      <c r="N33" s="11"/>
      <c r="O33" s="12"/>
      <c r="P33" s="12"/>
      <c r="Q33" s="12"/>
      <c r="R33" s="12"/>
      <c r="S33" s="12"/>
      <c r="T33" s="12"/>
      <c r="U33" s="13"/>
      <c r="V33" s="13"/>
      <c r="W33" s="13"/>
      <c r="X33" s="13"/>
      <c r="Y33" s="13"/>
      <c r="Z33" s="13"/>
      <c r="AA33" s="14"/>
      <c r="AB33" s="14"/>
      <c r="AC33" s="14"/>
      <c r="AD33" s="14"/>
      <c r="AE33" s="14"/>
      <c r="AF33" s="14"/>
      <c r="AG33" s="15"/>
      <c r="AH33" s="15"/>
      <c r="AI33" s="15"/>
      <c r="AJ33" s="15"/>
      <c r="AK33" s="15"/>
      <c r="AL33" s="15"/>
      <c r="AM33" s="46">
        <f t="shared" si="0"/>
        <v>0</v>
      </c>
      <c r="AN33" s="25">
        <f t="shared" si="1"/>
        <v>0</v>
      </c>
      <c r="AO33" s="26">
        <f t="shared" si="2"/>
        <v>0</v>
      </c>
      <c r="AP33" s="27">
        <f t="shared" si="3"/>
        <v>0</v>
      </c>
      <c r="AQ33" s="28">
        <f t="shared" si="4"/>
        <v>0</v>
      </c>
      <c r="AR33" s="29">
        <f t="shared" si="5"/>
        <v>0</v>
      </c>
      <c r="AS33" s="30">
        <f t="shared" si="6"/>
        <v>0</v>
      </c>
      <c r="AT33" s="47">
        <f t="shared" si="7"/>
        <v>0</v>
      </c>
      <c r="AU33" s="48">
        <f t="shared" si="8"/>
        <v>0</v>
      </c>
      <c r="AV33" s="49">
        <f t="shared" si="9"/>
        <v>0</v>
      </c>
      <c r="AW33" s="50">
        <f t="shared" si="10"/>
        <v>0</v>
      </c>
      <c r="AX33" s="51">
        <f t="shared" si="11"/>
        <v>0</v>
      </c>
      <c r="AY33" s="52">
        <f t="shared" si="12"/>
        <v>0</v>
      </c>
      <c r="AZ33" s="53">
        <f t="shared" si="13"/>
        <v>0</v>
      </c>
      <c r="BB33" s="16">
        <f t="shared" si="14"/>
        <v>0</v>
      </c>
      <c r="BC33" s="16">
        <f t="shared" si="15"/>
        <v>0</v>
      </c>
      <c r="BD33" s="16">
        <f t="shared" si="16"/>
        <v>0</v>
      </c>
      <c r="BE33" s="16">
        <f t="shared" si="17"/>
        <v>0</v>
      </c>
      <c r="BF33" s="16">
        <f t="shared" si="18"/>
        <v>0</v>
      </c>
      <c r="BG33" s="16">
        <f t="shared" si="19"/>
        <v>0</v>
      </c>
      <c r="BH33" s="16">
        <f t="shared" si="20"/>
        <v>0</v>
      </c>
      <c r="BJ33" s="16">
        <f t="shared" si="21"/>
        <v>0</v>
      </c>
    </row>
    <row r="34" spans="1:62" ht="21" customHeight="1" x14ac:dyDescent="0.35">
      <c r="A34" s="24">
        <v>25</v>
      </c>
      <c r="B34" s="9"/>
      <c r="C34" s="44"/>
      <c r="D34" s="10"/>
      <c r="E34" s="10"/>
      <c r="F34" s="10"/>
      <c r="G34" s="10"/>
      <c r="H34" s="10"/>
      <c r="I34" s="11"/>
      <c r="J34" s="11"/>
      <c r="K34" s="11"/>
      <c r="L34" s="11"/>
      <c r="M34" s="11"/>
      <c r="N34" s="11"/>
      <c r="O34" s="12"/>
      <c r="P34" s="12"/>
      <c r="Q34" s="12"/>
      <c r="R34" s="12"/>
      <c r="S34" s="12"/>
      <c r="T34" s="12"/>
      <c r="U34" s="13"/>
      <c r="V34" s="13"/>
      <c r="W34" s="13"/>
      <c r="X34" s="13"/>
      <c r="Y34" s="13"/>
      <c r="Z34" s="13"/>
      <c r="AA34" s="14"/>
      <c r="AB34" s="14"/>
      <c r="AC34" s="14"/>
      <c r="AD34" s="14"/>
      <c r="AE34" s="14"/>
      <c r="AF34" s="14"/>
      <c r="AG34" s="15"/>
      <c r="AH34" s="15"/>
      <c r="AI34" s="15"/>
      <c r="AJ34" s="15"/>
      <c r="AK34" s="15"/>
      <c r="AL34" s="15"/>
      <c r="AM34" s="46">
        <f t="shared" si="0"/>
        <v>0</v>
      </c>
      <c r="AN34" s="25">
        <f t="shared" si="1"/>
        <v>0</v>
      </c>
      <c r="AO34" s="26">
        <f t="shared" si="2"/>
        <v>0</v>
      </c>
      <c r="AP34" s="27">
        <f t="shared" si="3"/>
        <v>0</v>
      </c>
      <c r="AQ34" s="28">
        <f t="shared" si="4"/>
        <v>0</v>
      </c>
      <c r="AR34" s="29">
        <f t="shared" si="5"/>
        <v>0</v>
      </c>
      <c r="AS34" s="30">
        <f t="shared" si="6"/>
        <v>0</v>
      </c>
      <c r="AT34" s="47">
        <f t="shared" si="7"/>
        <v>0</v>
      </c>
      <c r="AU34" s="48">
        <f t="shared" si="8"/>
        <v>0</v>
      </c>
      <c r="AV34" s="49">
        <f t="shared" si="9"/>
        <v>0</v>
      </c>
      <c r="AW34" s="50">
        <f t="shared" si="10"/>
        <v>0</v>
      </c>
      <c r="AX34" s="51">
        <f t="shared" si="11"/>
        <v>0</v>
      </c>
      <c r="AY34" s="52">
        <f t="shared" si="12"/>
        <v>0</v>
      </c>
      <c r="AZ34" s="53">
        <f t="shared" si="13"/>
        <v>0</v>
      </c>
      <c r="BB34" s="16">
        <f t="shared" si="14"/>
        <v>0</v>
      </c>
      <c r="BC34" s="16">
        <f t="shared" si="15"/>
        <v>0</v>
      </c>
      <c r="BD34" s="16">
        <f t="shared" si="16"/>
        <v>0</v>
      </c>
      <c r="BE34" s="16">
        <f t="shared" si="17"/>
        <v>0</v>
      </c>
      <c r="BF34" s="16">
        <f t="shared" si="18"/>
        <v>0</v>
      </c>
      <c r="BG34" s="16">
        <f t="shared" si="19"/>
        <v>0</v>
      </c>
      <c r="BH34" s="16">
        <f t="shared" si="20"/>
        <v>0</v>
      </c>
      <c r="BJ34" s="16">
        <f t="shared" si="21"/>
        <v>0</v>
      </c>
    </row>
    <row r="35" spans="1:62" ht="21" customHeight="1" x14ac:dyDescent="0.35">
      <c r="A35" s="24">
        <v>26</v>
      </c>
      <c r="B35" s="9"/>
      <c r="C35" s="44"/>
      <c r="D35" s="10"/>
      <c r="E35" s="10"/>
      <c r="F35" s="10"/>
      <c r="G35" s="10"/>
      <c r="H35" s="10"/>
      <c r="I35" s="11"/>
      <c r="J35" s="11"/>
      <c r="K35" s="11"/>
      <c r="L35" s="11"/>
      <c r="M35" s="11"/>
      <c r="N35" s="11"/>
      <c r="O35" s="12"/>
      <c r="P35" s="12"/>
      <c r="Q35" s="12"/>
      <c r="R35" s="12"/>
      <c r="S35" s="12"/>
      <c r="T35" s="12"/>
      <c r="U35" s="13"/>
      <c r="V35" s="13"/>
      <c r="W35" s="13"/>
      <c r="X35" s="13"/>
      <c r="Y35" s="13"/>
      <c r="Z35" s="13"/>
      <c r="AA35" s="14"/>
      <c r="AB35" s="14"/>
      <c r="AC35" s="14"/>
      <c r="AD35" s="14"/>
      <c r="AE35" s="14"/>
      <c r="AF35" s="14"/>
      <c r="AG35" s="15"/>
      <c r="AH35" s="15"/>
      <c r="AI35" s="15"/>
      <c r="AJ35" s="15"/>
      <c r="AK35" s="15"/>
      <c r="AL35" s="15"/>
      <c r="AM35" s="46">
        <f t="shared" si="0"/>
        <v>0</v>
      </c>
      <c r="AN35" s="25">
        <f t="shared" si="1"/>
        <v>0</v>
      </c>
      <c r="AO35" s="26">
        <f t="shared" si="2"/>
        <v>0</v>
      </c>
      <c r="AP35" s="27">
        <f t="shared" si="3"/>
        <v>0</v>
      </c>
      <c r="AQ35" s="28">
        <f t="shared" si="4"/>
        <v>0</v>
      </c>
      <c r="AR35" s="29">
        <f t="shared" si="5"/>
        <v>0</v>
      </c>
      <c r="AS35" s="30">
        <f t="shared" si="6"/>
        <v>0</v>
      </c>
      <c r="AT35" s="47">
        <f t="shared" si="7"/>
        <v>0</v>
      </c>
      <c r="AU35" s="48">
        <f t="shared" si="8"/>
        <v>0</v>
      </c>
      <c r="AV35" s="49">
        <f t="shared" si="9"/>
        <v>0</v>
      </c>
      <c r="AW35" s="50">
        <f t="shared" si="10"/>
        <v>0</v>
      </c>
      <c r="AX35" s="51">
        <f t="shared" si="11"/>
        <v>0</v>
      </c>
      <c r="AY35" s="52">
        <f t="shared" si="12"/>
        <v>0</v>
      </c>
      <c r="AZ35" s="53">
        <f t="shared" si="13"/>
        <v>0</v>
      </c>
      <c r="BB35" s="16">
        <f t="shared" si="14"/>
        <v>0</v>
      </c>
      <c r="BC35" s="16">
        <f t="shared" si="15"/>
        <v>0</v>
      </c>
      <c r="BD35" s="16">
        <f t="shared" si="16"/>
        <v>0</v>
      </c>
      <c r="BE35" s="16">
        <f t="shared" si="17"/>
        <v>0</v>
      </c>
      <c r="BF35" s="16">
        <f t="shared" si="18"/>
        <v>0</v>
      </c>
      <c r="BG35" s="16">
        <f t="shared" si="19"/>
        <v>0</v>
      </c>
      <c r="BH35" s="16">
        <f t="shared" si="20"/>
        <v>0</v>
      </c>
      <c r="BJ35" s="16">
        <f t="shared" si="21"/>
        <v>0</v>
      </c>
    </row>
    <row r="36" spans="1:62" ht="21" customHeight="1" x14ac:dyDescent="0.35">
      <c r="A36" s="24">
        <v>27</v>
      </c>
      <c r="B36" s="9"/>
      <c r="C36" s="44"/>
      <c r="D36" s="10"/>
      <c r="E36" s="10"/>
      <c r="F36" s="10"/>
      <c r="G36" s="10"/>
      <c r="H36" s="10"/>
      <c r="I36" s="11"/>
      <c r="J36" s="11"/>
      <c r="K36" s="11"/>
      <c r="L36" s="11"/>
      <c r="M36" s="11"/>
      <c r="N36" s="11"/>
      <c r="O36" s="12"/>
      <c r="P36" s="12"/>
      <c r="Q36" s="12"/>
      <c r="R36" s="12"/>
      <c r="S36" s="12"/>
      <c r="T36" s="12"/>
      <c r="U36" s="13"/>
      <c r="V36" s="13"/>
      <c r="W36" s="13"/>
      <c r="X36" s="13"/>
      <c r="Y36" s="13"/>
      <c r="Z36" s="13"/>
      <c r="AA36" s="14"/>
      <c r="AB36" s="14"/>
      <c r="AC36" s="14"/>
      <c r="AD36" s="14"/>
      <c r="AE36" s="14"/>
      <c r="AF36" s="14"/>
      <c r="AG36" s="15"/>
      <c r="AH36" s="15"/>
      <c r="AI36" s="15"/>
      <c r="AJ36" s="15"/>
      <c r="AK36" s="15"/>
      <c r="AL36" s="15"/>
      <c r="AM36" s="46">
        <f t="shared" si="0"/>
        <v>0</v>
      </c>
      <c r="AN36" s="25">
        <f t="shared" si="1"/>
        <v>0</v>
      </c>
      <c r="AO36" s="26">
        <f t="shared" si="2"/>
        <v>0</v>
      </c>
      <c r="AP36" s="27">
        <f t="shared" si="3"/>
        <v>0</v>
      </c>
      <c r="AQ36" s="28">
        <f t="shared" si="4"/>
        <v>0</v>
      </c>
      <c r="AR36" s="29">
        <f t="shared" si="5"/>
        <v>0</v>
      </c>
      <c r="AS36" s="30">
        <f t="shared" si="6"/>
        <v>0</v>
      </c>
      <c r="AT36" s="47">
        <f t="shared" si="7"/>
        <v>0</v>
      </c>
      <c r="AU36" s="48">
        <f t="shared" si="8"/>
        <v>0</v>
      </c>
      <c r="AV36" s="49">
        <f t="shared" si="9"/>
        <v>0</v>
      </c>
      <c r="AW36" s="50">
        <f t="shared" si="10"/>
        <v>0</v>
      </c>
      <c r="AX36" s="51">
        <f t="shared" si="11"/>
        <v>0</v>
      </c>
      <c r="AY36" s="52">
        <f t="shared" si="12"/>
        <v>0</v>
      </c>
      <c r="AZ36" s="53">
        <f t="shared" si="13"/>
        <v>0</v>
      </c>
      <c r="BB36" s="16">
        <f t="shared" si="14"/>
        <v>0</v>
      </c>
      <c r="BC36" s="16">
        <f t="shared" si="15"/>
        <v>0</v>
      </c>
      <c r="BD36" s="16">
        <f t="shared" si="16"/>
        <v>0</v>
      </c>
      <c r="BE36" s="16">
        <f t="shared" si="17"/>
        <v>0</v>
      </c>
      <c r="BF36" s="16">
        <f t="shared" si="18"/>
        <v>0</v>
      </c>
      <c r="BG36" s="16">
        <f t="shared" si="19"/>
        <v>0</v>
      </c>
      <c r="BH36" s="16">
        <f t="shared" si="20"/>
        <v>0</v>
      </c>
      <c r="BJ36" s="16">
        <f t="shared" si="21"/>
        <v>0</v>
      </c>
    </row>
    <row r="37" spans="1:62" ht="21" customHeight="1" x14ac:dyDescent="0.35">
      <c r="A37" s="24">
        <v>28</v>
      </c>
      <c r="B37" s="9"/>
      <c r="C37" s="44"/>
      <c r="D37" s="10"/>
      <c r="E37" s="10"/>
      <c r="F37" s="10"/>
      <c r="G37" s="10"/>
      <c r="H37" s="10"/>
      <c r="I37" s="11"/>
      <c r="J37" s="11"/>
      <c r="K37" s="11"/>
      <c r="L37" s="11"/>
      <c r="M37" s="11"/>
      <c r="N37" s="11"/>
      <c r="O37" s="12"/>
      <c r="P37" s="12"/>
      <c r="Q37" s="12"/>
      <c r="R37" s="12"/>
      <c r="S37" s="12"/>
      <c r="T37" s="12"/>
      <c r="U37" s="13"/>
      <c r="V37" s="13"/>
      <c r="W37" s="13"/>
      <c r="X37" s="13"/>
      <c r="Y37" s="13"/>
      <c r="Z37" s="13"/>
      <c r="AA37" s="14"/>
      <c r="AB37" s="14"/>
      <c r="AC37" s="14"/>
      <c r="AD37" s="14"/>
      <c r="AE37" s="14"/>
      <c r="AF37" s="14"/>
      <c r="AG37" s="15"/>
      <c r="AH37" s="15"/>
      <c r="AI37" s="15"/>
      <c r="AJ37" s="15"/>
      <c r="AK37" s="15"/>
      <c r="AL37" s="15"/>
      <c r="AM37" s="46">
        <f t="shared" si="0"/>
        <v>0</v>
      </c>
      <c r="AN37" s="25">
        <f t="shared" si="1"/>
        <v>0</v>
      </c>
      <c r="AO37" s="26">
        <f t="shared" si="2"/>
        <v>0</v>
      </c>
      <c r="AP37" s="27">
        <f t="shared" si="3"/>
        <v>0</v>
      </c>
      <c r="AQ37" s="28">
        <f t="shared" si="4"/>
        <v>0</v>
      </c>
      <c r="AR37" s="29">
        <f t="shared" si="5"/>
        <v>0</v>
      </c>
      <c r="AS37" s="30">
        <f t="shared" si="6"/>
        <v>0</v>
      </c>
      <c r="AT37" s="47">
        <f t="shared" si="7"/>
        <v>0</v>
      </c>
      <c r="AU37" s="48">
        <f t="shared" si="8"/>
        <v>0</v>
      </c>
      <c r="AV37" s="49">
        <f t="shared" si="9"/>
        <v>0</v>
      </c>
      <c r="AW37" s="50">
        <f t="shared" si="10"/>
        <v>0</v>
      </c>
      <c r="AX37" s="51">
        <f t="shared" si="11"/>
        <v>0</v>
      </c>
      <c r="AY37" s="52">
        <f t="shared" si="12"/>
        <v>0</v>
      </c>
      <c r="AZ37" s="53">
        <f t="shared" si="13"/>
        <v>0</v>
      </c>
      <c r="BB37" s="16">
        <f t="shared" si="14"/>
        <v>0</v>
      </c>
      <c r="BC37" s="16">
        <f t="shared" si="15"/>
        <v>0</v>
      </c>
      <c r="BD37" s="16">
        <f t="shared" si="16"/>
        <v>0</v>
      </c>
      <c r="BE37" s="16">
        <f t="shared" si="17"/>
        <v>0</v>
      </c>
      <c r="BF37" s="16">
        <f t="shared" si="18"/>
        <v>0</v>
      </c>
      <c r="BG37" s="16">
        <f t="shared" si="19"/>
        <v>0</v>
      </c>
      <c r="BH37" s="16">
        <f t="shared" si="20"/>
        <v>0</v>
      </c>
      <c r="BJ37" s="16">
        <f t="shared" si="21"/>
        <v>0</v>
      </c>
    </row>
    <row r="38" spans="1:62" ht="21" customHeight="1" x14ac:dyDescent="0.35">
      <c r="A38" s="24">
        <v>29</v>
      </c>
      <c r="B38" s="9"/>
      <c r="C38" s="44"/>
      <c r="D38" s="10"/>
      <c r="E38" s="10"/>
      <c r="F38" s="10"/>
      <c r="G38" s="10"/>
      <c r="H38" s="10"/>
      <c r="I38" s="11"/>
      <c r="J38" s="11"/>
      <c r="K38" s="11"/>
      <c r="L38" s="11"/>
      <c r="M38" s="11"/>
      <c r="N38" s="11"/>
      <c r="O38" s="12"/>
      <c r="P38" s="12"/>
      <c r="Q38" s="12"/>
      <c r="R38" s="12"/>
      <c r="S38" s="12"/>
      <c r="T38" s="12"/>
      <c r="U38" s="13"/>
      <c r="V38" s="13"/>
      <c r="W38" s="13"/>
      <c r="X38" s="13"/>
      <c r="Y38" s="13"/>
      <c r="Z38" s="13"/>
      <c r="AA38" s="14"/>
      <c r="AB38" s="14"/>
      <c r="AC38" s="14"/>
      <c r="AD38" s="14"/>
      <c r="AE38" s="14"/>
      <c r="AF38" s="14"/>
      <c r="AG38" s="15"/>
      <c r="AH38" s="15"/>
      <c r="AI38" s="15"/>
      <c r="AJ38" s="15"/>
      <c r="AK38" s="15"/>
      <c r="AL38" s="15"/>
      <c r="AM38" s="46">
        <f t="shared" si="0"/>
        <v>0</v>
      </c>
      <c r="AN38" s="25">
        <f t="shared" si="1"/>
        <v>0</v>
      </c>
      <c r="AO38" s="26">
        <f t="shared" si="2"/>
        <v>0</v>
      </c>
      <c r="AP38" s="27">
        <f t="shared" si="3"/>
        <v>0</v>
      </c>
      <c r="AQ38" s="28">
        <f t="shared" si="4"/>
        <v>0</v>
      </c>
      <c r="AR38" s="29">
        <f t="shared" si="5"/>
        <v>0</v>
      </c>
      <c r="AS38" s="30">
        <f t="shared" si="6"/>
        <v>0</v>
      </c>
      <c r="AT38" s="47">
        <f t="shared" si="7"/>
        <v>0</v>
      </c>
      <c r="AU38" s="48">
        <f t="shared" si="8"/>
        <v>0</v>
      </c>
      <c r="AV38" s="49">
        <f t="shared" si="9"/>
        <v>0</v>
      </c>
      <c r="AW38" s="50">
        <f t="shared" si="10"/>
        <v>0</v>
      </c>
      <c r="AX38" s="51">
        <f t="shared" si="11"/>
        <v>0</v>
      </c>
      <c r="AY38" s="52">
        <f t="shared" si="12"/>
        <v>0</v>
      </c>
      <c r="AZ38" s="53">
        <f t="shared" si="13"/>
        <v>0</v>
      </c>
      <c r="BB38" s="16">
        <f t="shared" si="14"/>
        <v>0</v>
      </c>
      <c r="BC38" s="16">
        <f t="shared" si="15"/>
        <v>0</v>
      </c>
      <c r="BD38" s="16">
        <f t="shared" si="16"/>
        <v>0</v>
      </c>
      <c r="BE38" s="16">
        <f t="shared" si="17"/>
        <v>0</v>
      </c>
      <c r="BF38" s="16">
        <f t="shared" si="18"/>
        <v>0</v>
      </c>
      <c r="BG38" s="16">
        <f t="shared" si="19"/>
        <v>0</v>
      </c>
      <c r="BH38" s="16">
        <f t="shared" si="20"/>
        <v>0</v>
      </c>
      <c r="BJ38" s="16">
        <f t="shared" si="21"/>
        <v>0</v>
      </c>
    </row>
    <row r="39" spans="1:62" ht="21" customHeight="1" x14ac:dyDescent="0.35">
      <c r="A39" s="24">
        <v>30</v>
      </c>
      <c r="B39" s="9"/>
      <c r="C39" s="44"/>
      <c r="D39" s="10"/>
      <c r="E39" s="10"/>
      <c r="F39" s="10"/>
      <c r="G39" s="10"/>
      <c r="H39" s="10"/>
      <c r="I39" s="11"/>
      <c r="J39" s="11"/>
      <c r="K39" s="11"/>
      <c r="L39" s="11"/>
      <c r="M39" s="11"/>
      <c r="N39" s="11"/>
      <c r="O39" s="12"/>
      <c r="P39" s="12"/>
      <c r="Q39" s="12"/>
      <c r="R39" s="12"/>
      <c r="S39" s="12"/>
      <c r="T39" s="12"/>
      <c r="U39" s="13"/>
      <c r="V39" s="13"/>
      <c r="W39" s="13"/>
      <c r="X39" s="13"/>
      <c r="Y39" s="13"/>
      <c r="Z39" s="13"/>
      <c r="AA39" s="14"/>
      <c r="AB39" s="14"/>
      <c r="AC39" s="14"/>
      <c r="AD39" s="14"/>
      <c r="AE39" s="14"/>
      <c r="AF39" s="14"/>
      <c r="AG39" s="15"/>
      <c r="AH39" s="15"/>
      <c r="AI39" s="15"/>
      <c r="AJ39" s="15"/>
      <c r="AK39" s="15"/>
      <c r="AL39" s="15"/>
      <c r="AM39" s="46">
        <f t="shared" si="0"/>
        <v>0</v>
      </c>
      <c r="AN39" s="25">
        <f t="shared" si="1"/>
        <v>0</v>
      </c>
      <c r="AO39" s="26">
        <f t="shared" si="2"/>
        <v>0</v>
      </c>
      <c r="AP39" s="27">
        <f t="shared" si="3"/>
        <v>0</v>
      </c>
      <c r="AQ39" s="28">
        <f t="shared" si="4"/>
        <v>0</v>
      </c>
      <c r="AR39" s="29">
        <f t="shared" si="5"/>
        <v>0</v>
      </c>
      <c r="AS39" s="30">
        <f t="shared" si="6"/>
        <v>0</v>
      </c>
      <c r="AT39" s="47">
        <f t="shared" si="7"/>
        <v>0</v>
      </c>
      <c r="AU39" s="48">
        <f t="shared" si="8"/>
        <v>0</v>
      </c>
      <c r="AV39" s="49">
        <f t="shared" si="9"/>
        <v>0</v>
      </c>
      <c r="AW39" s="50">
        <f t="shared" si="10"/>
        <v>0</v>
      </c>
      <c r="AX39" s="51">
        <f t="shared" si="11"/>
        <v>0</v>
      </c>
      <c r="AY39" s="52">
        <f t="shared" si="12"/>
        <v>0</v>
      </c>
      <c r="AZ39" s="53">
        <f t="shared" si="13"/>
        <v>0</v>
      </c>
      <c r="BB39" s="16">
        <f t="shared" si="14"/>
        <v>0</v>
      </c>
      <c r="BC39" s="16">
        <f t="shared" si="15"/>
        <v>0</v>
      </c>
      <c r="BD39" s="16">
        <f t="shared" si="16"/>
        <v>0</v>
      </c>
      <c r="BE39" s="16">
        <f t="shared" si="17"/>
        <v>0</v>
      </c>
      <c r="BF39" s="16">
        <f t="shared" si="18"/>
        <v>0</v>
      </c>
      <c r="BG39" s="16">
        <f t="shared" si="19"/>
        <v>0</v>
      </c>
      <c r="BH39" s="16">
        <f t="shared" si="20"/>
        <v>0</v>
      </c>
      <c r="BJ39" s="16">
        <f t="shared" si="21"/>
        <v>0</v>
      </c>
    </row>
    <row r="40" spans="1:62" ht="21" customHeight="1" x14ac:dyDescent="0.35">
      <c r="A40" s="24">
        <v>31</v>
      </c>
      <c r="B40" s="9"/>
      <c r="C40" s="44"/>
      <c r="D40" s="10"/>
      <c r="E40" s="10"/>
      <c r="F40" s="10"/>
      <c r="G40" s="10"/>
      <c r="H40" s="10"/>
      <c r="I40" s="11"/>
      <c r="J40" s="11"/>
      <c r="K40" s="11"/>
      <c r="L40" s="11"/>
      <c r="M40" s="11"/>
      <c r="N40" s="11"/>
      <c r="O40" s="12"/>
      <c r="P40" s="12"/>
      <c r="Q40" s="12"/>
      <c r="R40" s="12"/>
      <c r="S40" s="12"/>
      <c r="T40" s="12"/>
      <c r="U40" s="13"/>
      <c r="V40" s="13"/>
      <c r="W40" s="13"/>
      <c r="X40" s="13"/>
      <c r="Y40" s="13"/>
      <c r="Z40" s="13"/>
      <c r="AA40" s="14"/>
      <c r="AB40" s="14"/>
      <c r="AC40" s="14"/>
      <c r="AD40" s="14"/>
      <c r="AE40" s="14"/>
      <c r="AF40" s="14"/>
      <c r="AG40" s="15"/>
      <c r="AH40" s="15"/>
      <c r="AI40" s="15"/>
      <c r="AJ40" s="15"/>
      <c r="AK40" s="15"/>
      <c r="AL40" s="15"/>
      <c r="AM40" s="46">
        <f t="shared" si="0"/>
        <v>0</v>
      </c>
      <c r="AN40" s="25">
        <f t="shared" si="1"/>
        <v>0</v>
      </c>
      <c r="AO40" s="26">
        <f t="shared" si="2"/>
        <v>0</v>
      </c>
      <c r="AP40" s="27">
        <f t="shared" si="3"/>
        <v>0</v>
      </c>
      <c r="AQ40" s="28">
        <f t="shared" si="4"/>
        <v>0</v>
      </c>
      <c r="AR40" s="29">
        <f t="shared" si="5"/>
        <v>0</v>
      </c>
      <c r="AS40" s="30">
        <f t="shared" si="6"/>
        <v>0</v>
      </c>
      <c r="AT40" s="47">
        <f t="shared" si="7"/>
        <v>0</v>
      </c>
      <c r="AU40" s="48">
        <f t="shared" si="8"/>
        <v>0</v>
      </c>
      <c r="AV40" s="49">
        <f t="shared" si="9"/>
        <v>0</v>
      </c>
      <c r="AW40" s="50">
        <f t="shared" si="10"/>
        <v>0</v>
      </c>
      <c r="AX40" s="51">
        <f t="shared" si="11"/>
        <v>0</v>
      </c>
      <c r="AY40" s="52">
        <f t="shared" si="12"/>
        <v>0</v>
      </c>
      <c r="AZ40" s="53">
        <f t="shared" si="13"/>
        <v>0</v>
      </c>
      <c r="BB40" s="16">
        <f t="shared" si="14"/>
        <v>0</v>
      </c>
      <c r="BC40" s="16">
        <f t="shared" si="15"/>
        <v>0</v>
      </c>
      <c r="BD40" s="16">
        <f t="shared" si="16"/>
        <v>0</v>
      </c>
      <c r="BE40" s="16">
        <f t="shared" si="17"/>
        <v>0</v>
      </c>
      <c r="BF40" s="16">
        <f t="shared" si="18"/>
        <v>0</v>
      </c>
      <c r="BG40" s="16">
        <f t="shared" si="19"/>
        <v>0</v>
      </c>
      <c r="BH40" s="16">
        <f t="shared" si="20"/>
        <v>0</v>
      </c>
      <c r="BJ40" s="16">
        <f t="shared" si="21"/>
        <v>0</v>
      </c>
    </row>
    <row r="41" spans="1:62" ht="21" customHeight="1" x14ac:dyDescent="0.35">
      <c r="A41" s="24">
        <v>32</v>
      </c>
      <c r="B41" s="9"/>
      <c r="C41" s="44"/>
      <c r="D41" s="10"/>
      <c r="E41" s="10"/>
      <c r="F41" s="10"/>
      <c r="G41" s="10"/>
      <c r="H41" s="10"/>
      <c r="I41" s="11"/>
      <c r="J41" s="11"/>
      <c r="K41" s="11"/>
      <c r="L41" s="11"/>
      <c r="M41" s="11"/>
      <c r="N41" s="11"/>
      <c r="O41" s="12"/>
      <c r="P41" s="12"/>
      <c r="Q41" s="12"/>
      <c r="R41" s="12"/>
      <c r="S41" s="12"/>
      <c r="T41" s="12"/>
      <c r="U41" s="13"/>
      <c r="V41" s="13"/>
      <c r="W41" s="13"/>
      <c r="X41" s="13"/>
      <c r="Y41" s="13"/>
      <c r="Z41" s="13"/>
      <c r="AA41" s="14"/>
      <c r="AB41" s="14"/>
      <c r="AC41" s="14"/>
      <c r="AD41" s="14"/>
      <c r="AE41" s="14"/>
      <c r="AF41" s="14"/>
      <c r="AG41" s="15"/>
      <c r="AH41" s="15"/>
      <c r="AI41" s="15"/>
      <c r="AJ41" s="15"/>
      <c r="AK41" s="15"/>
      <c r="AL41" s="15"/>
      <c r="AM41" s="46">
        <f t="shared" si="0"/>
        <v>0</v>
      </c>
      <c r="AN41" s="25">
        <f t="shared" si="1"/>
        <v>0</v>
      </c>
      <c r="AO41" s="26">
        <f t="shared" si="2"/>
        <v>0</v>
      </c>
      <c r="AP41" s="27">
        <f t="shared" si="3"/>
        <v>0</v>
      </c>
      <c r="AQ41" s="28">
        <f t="shared" si="4"/>
        <v>0</v>
      </c>
      <c r="AR41" s="29">
        <f t="shared" si="5"/>
        <v>0</v>
      </c>
      <c r="AS41" s="30">
        <f t="shared" si="6"/>
        <v>0</v>
      </c>
      <c r="AT41" s="47">
        <f t="shared" si="7"/>
        <v>0</v>
      </c>
      <c r="AU41" s="48">
        <f t="shared" si="8"/>
        <v>0</v>
      </c>
      <c r="AV41" s="49">
        <f t="shared" si="9"/>
        <v>0</v>
      </c>
      <c r="AW41" s="50">
        <f t="shared" si="10"/>
        <v>0</v>
      </c>
      <c r="AX41" s="51">
        <f t="shared" si="11"/>
        <v>0</v>
      </c>
      <c r="AY41" s="52">
        <f t="shared" si="12"/>
        <v>0</v>
      </c>
      <c r="AZ41" s="53">
        <f t="shared" si="13"/>
        <v>0</v>
      </c>
      <c r="BB41" s="16">
        <f t="shared" si="14"/>
        <v>0</v>
      </c>
      <c r="BC41" s="16">
        <f t="shared" si="15"/>
        <v>0</v>
      </c>
      <c r="BD41" s="16">
        <f t="shared" si="16"/>
        <v>0</v>
      </c>
      <c r="BE41" s="16">
        <f t="shared" si="17"/>
        <v>0</v>
      </c>
      <c r="BF41" s="16">
        <f t="shared" si="18"/>
        <v>0</v>
      </c>
      <c r="BG41" s="16">
        <f t="shared" si="19"/>
        <v>0</v>
      </c>
      <c r="BH41" s="16">
        <f t="shared" si="20"/>
        <v>0</v>
      </c>
      <c r="BJ41" s="16">
        <f t="shared" si="21"/>
        <v>0</v>
      </c>
    </row>
    <row r="42" spans="1:62" ht="21" customHeight="1" x14ac:dyDescent="0.35">
      <c r="A42" s="24">
        <v>33</v>
      </c>
      <c r="B42" s="9"/>
      <c r="C42" s="44"/>
      <c r="D42" s="10"/>
      <c r="E42" s="10"/>
      <c r="F42" s="10"/>
      <c r="G42" s="10"/>
      <c r="H42" s="10"/>
      <c r="I42" s="11"/>
      <c r="J42" s="11"/>
      <c r="K42" s="11"/>
      <c r="L42" s="11"/>
      <c r="M42" s="11"/>
      <c r="N42" s="11"/>
      <c r="O42" s="12"/>
      <c r="P42" s="12"/>
      <c r="Q42" s="12"/>
      <c r="R42" s="12"/>
      <c r="S42" s="12"/>
      <c r="T42" s="12"/>
      <c r="U42" s="13"/>
      <c r="V42" s="13"/>
      <c r="W42" s="13"/>
      <c r="X42" s="13"/>
      <c r="Y42" s="13"/>
      <c r="Z42" s="13"/>
      <c r="AA42" s="14"/>
      <c r="AB42" s="14"/>
      <c r="AC42" s="14"/>
      <c r="AD42" s="14"/>
      <c r="AE42" s="14"/>
      <c r="AF42" s="14"/>
      <c r="AG42" s="15"/>
      <c r="AH42" s="15"/>
      <c r="AI42" s="15"/>
      <c r="AJ42" s="15"/>
      <c r="AK42" s="15"/>
      <c r="AL42" s="15"/>
      <c r="AM42" s="46">
        <f t="shared" si="0"/>
        <v>0</v>
      </c>
      <c r="AN42" s="25">
        <f t="shared" si="1"/>
        <v>0</v>
      </c>
      <c r="AO42" s="26">
        <f t="shared" si="2"/>
        <v>0</v>
      </c>
      <c r="AP42" s="27">
        <f t="shared" si="3"/>
        <v>0</v>
      </c>
      <c r="AQ42" s="28">
        <f t="shared" si="4"/>
        <v>0</v>
      </c>
      <c r="AR42" s="29">
        <f t="shared" si="5"/>
        <v>0</v>
      </c>
      <c r="AS42" s="30">
        <f t="shared" si="6"/>
        <v>0</v>
      </c>
      <c r="AT42" s="47">
        <f t="shared" si="7"/>
        <v>0</v>
      </c>
      <c r="AU42" s="48">
        <f t="shared" si="8"/>
        <v>0</v>
      </c>
      <c r="AV42" s="49">
        <f t="shared" si="9"/>
        <v>0</v>
      </c>
      <c r="AW42" s="50">
        <f t="shared" si="10"/>
        <v>0</v>
      </c>
      <c r="AX42" s="51">
        <f t="shared" si="11"/>
        <v>0</v>
      </c>
      <c r="AY42" s="52">
        <f t="shared" si="12"/>
        <v>0</v>
      </c>
      <c r="AZ42" s="53">
        <f t="shared" si="13"/>
        <v>0</v>
      </c>
      <c r="BB42" s="16">
        <f t="shared" si="14"/>
        <v>0</v>
      </c>
      <c r="BC42" s="16">
        <f t="shared" si="15"/>
        <v>0</v>
      </c>
      <c r="BD42" s="16">
        <f t="shared" si="16"/>
        <v>0</v>
      </c>
      <c r="BE42" s="16">
        <f t="shared" si="17"/>
        <v>0</v>
      </c>
      <c r="BF42" s="16">
        <f t="shared" si="18"/>
        <v>0</v>
      </c>
      <c r="BG42" s="16">
        <f t="shared" si="19"/>
        <v>0</v>
      </c>
      <c r="BH42" s="16">
        <f t="shared" si="20"/>
        <v>0</v>
      </c>
      <c r="BJ42" s="16">
        <f t="shared" si="21"/>
        <v>0</v>
      </c>
    </row>
    <row r="43" spans="1:62" ht="21" customHeight="1" x14ac:dyDescent="0.35">
      <c r="A43" s="24">
        <v>34</v>
      </c>
      <c r="B43" s="9"/>
      <c r="C43" s="44"/>
      <c r="D43" s="10"/>
      <c r="E43" s="10"/>
      <c r="F43" s="10"/>
      <c r="G43" s="10"/>
      <c r="H43" s="10"/>
      <c r="I43" s="11"/>
      <c r="J43" s="11"/>
      <c r="K43" s="11"/>
      <c r="L43" s="11"/>
      <c r="M43" s="11"/>
      <c r="N43" s="11"/>
      <c r="O43" s="12"/>
      <c r="P43" s="12"/>
      <c r="Q43" s="12"/>
      <c r="R43" s="12"/>
      <c r="S43" s="12"/>
      <c r="T43" s="12"/>
      <c r="U43" s="13"/>
      <c r="V43" s="13"/>
      <c r="W43" s="13"/>
      <c r="X43" s="13"/>
      <c r="Y43" s="13"/>
      <c r="Z43" s="13"/>
      <c r="AA43" s="14"/>
      <c r="AB43" s="14"/>
      <c r="AC43" s="14"/>
      <c r="AD43" s="14"/>
      <c r="AE43" s="14"/>
      <c r="AF43" s="14"/>
      <c r="AG43" s="15"/>
      <c r="AH43" s="15"/>
      <c r="AI43" s="15"/>
      <c r="AJ43" s="15"/>
      <c r="AK43" s="15"/>
      <c r="AL43" s="15"/>
      <c r="AM43" s="46">
        <f t="shared" si="0"/>
        <v>0</v>
      </c>
      <c r="AN43" s="25">
        <f t="shared" si="1"/>
        <v>0</v>
      </c>
      <c r="AO43" s="26">
        <f t="shared" si="2"/>
        <v>0</v>
      </c>
      <c r="AP43" s="27">
        <f t="shared" si="3"/>
        <v>0</v>
      </c>
      <c r="AQ43" s="28">
        <f t="shared" si="4"/>
        <v>0</v>
      </c>
      <c r="AR43" s="29">
        <f t="shared" si="5"/>
        <v>0</v>
      </c>
      <c r="AS43" s="30">
        <f t="shared" si="6"/>
        <v>0</v>
      </c>
      <c r="AT43" s="47">
        <f t="shared" si="7"/>
        <v>0</v>
      </c>
      <c r="AU43" s="48">
        <f t="shared" si="8"/>
        <v>0</v>
      </c>
      <c r="AV43" s="49">
        <f t="shared" si="9"/>
        <v>0</v>
      </c>
      <c r="AW43" s="50">
        <f t="shared" si="10"/>
        <v>0</v>
      </c>
      <c r="AX43" s="51">
        <f t="shared" si="11"/>
        <v>0</v>
      </c>
      <c r="AY43" s="52">
        <f t="shared" si="12"/>
        <v>0</v>
      </c>
      <c r="AZ43" s="53">
        <f t="shared" si="13"/>
        <v>0</v>
      </c>
      <c r="BB43" s="16">
        <f t="shared" si="14"/>
        <v>0</v>
      </c>
      <c r="BC43" s="16">
        <f t="shared" si="15"/>
        <v>0</v>
      </c>
      <c r="BD43" s="16">
        <f t="shared" si="16"/>
        <v>0</v>
      </c>
      <c r="BE43" s="16">
        <f t="shared" si="17"/>
        <v>0</v>
      </c>
      <c r="BF43" s="16">
        <f t="shared" si="18"/>
        <v>0</v>
      </c>
      <c r="BG43" s="16">
        <f t="shared" si="19"/>
        <v>0</v>
      </c>
      <c r="BH43" s="16">
        <f t="shared" si="20"/>
        <v>0</v>
      </c>
      <c r="BJ43" s="16">
        <f t="shared" si="21"/>
        <v>0</v>
      </c>
    </row>
    <row r="44" spans="1:62" ht="21" customHeight="1" x14ac:dyDescent="0.35">
      <c r="A44" s="24">
        <v>35</v>
      </c>
      <c r="B44" s="9"/>
      <c r="C44" s="44"/>
      <c r="D44" s="10"/>
      <c r="E44" s="10"/>
      <c r="F44" s="10"/>
      <c r="G44" s="10"/>
      <c r="H44" s="10"/>
      <c r="I44" s="11"/>
      <c r="J44" s="11"/>
      <c r="K44" s="11"/>
      <c r="L44" s="11"/>
      <c r="M44" s="11"/>
      <c r="N44" s="11"/>
      <c r="O44" s="12"/>
      <c r="P44" s="12"/>
      <c r="Q44" s="12"/>
      <c r="R44" s="12"/>
      <c r="S44" s="12"/>
      <c r="T44" s="12"/>
      <c r="U44" s="13"/>
      <c r="V44" s="13"/>
      <c r="W44" s="13"/>
      <c r="X44" s="13"/>
      <c r="Y44" s="13"/>
      <c r="Z44" s="13"/>
      <c r="AA44" s="14"/>
      <c r="AB44" s="14"/>
      <c r="AC44" s="14"/>
      <c r="AD44" s="14"/>
      <c r="AE44" s="14"/>
      <c r="AF44" s="14"/>
      <c r="AG44" s="15"/>
      <c r="AH44" s="15"/>
      <c r="AI44" s="15"/>
      <c r="AJ44" s="15"/>
      <c r="AK44" s="15"/>
      <c r="AL44" s="15"/>
      <c r="AM44" s="46">
        <f t="shared" si="0"/>
        <v>0</v>
      </c>
      <c r="AN44" s="25">
        <f t="shared" si="1"/>
        <v>0</v>
      </c>
      <c r="AO44" s="26">
        <f t="shared" si="2"/>
        <v>0</v>
      </c>
      <c r="AP44" s="27">
        <f t="shared" si="3"/>
        <v>0</v>
      </c>
      <c r="AQ44" s="28">
        <f t="shared" si="4"/>
        <v>0</v>
      </c>
      <c r="AR44" s="29">
        <f t="shared" si="5"/>
        <v>0</v>
      </c>
      <c r="AS44" s="30">
        <f t="shared" si="6"/>
        <v>0</v>
      </c>
      <c r="AT44" s="47">
        <f t="shared" si="7"/>
        <v>0</v>
      </c>
      <c r="AU44" s="48">
        <f t="shared" si="8"/>
        <v>0</v>
      </c>
      <c r="AV44" s="49">
        <f t="shared" si="9"/>
        <v>0</v>
      </c>
      <c r="AW44" s="50">
        <f t="shared" si="10"/>
        <v>0</v>
      </c>
      <c r="AX44" s="51">
        <f t="shared" si="11"/>
        <v>0</v>
      </c>
      <c r="AY44" s="52">
        <f t="shared" si="12"/>
        <v>0</v>
      </c>
      <c r="AZ44" s="53">
        <f t="shared" si="13"/>
        <v>0</v>
      </c>
      <c r="BB44" s="16">
        <f t="shared" si="14"/>
        <v>0</v>
      </c>
      <c r="BC44" s="16">
        <f t="shared" si="15"/>
        <v>0</v>
      </c>
      <c r="BD44" s="16">
        <f t="shared" si="16"/>
        <v>0</v>
      </c>
      <c r="BE44" s="16">
        <f t="shared" si="17"/>
        <v>0</v>
      </c>
      <c r="BF44" s="16">
        <f t="shared" si="18"/>
        <v>0</v>
      </c>
      <c r="BG44" s="16">
        <f t="shared" si="19"/>
        <v>0</v>
      </c>
      <c r="BH44" s="16">
        <f t="shared" si="20"/>
        <v>0</v>
      </c>
      <c r="BJ44" s="16">
        <f t="shared" si="21"/>
        <v>0</v>
      </c>
    </row>
    <row r="45" spans="1:62" ht="21" customHeight="1" x14ac:dyDescent="0.35">
      <c r="A45" s="24">
        <v>36</v>
      </c>
      <c r="B45" s="9"/>
      <c r="C45" s="44"/>
      <c r="D45" s="10"/>
      <c r="E45" s="10"/>
      <c r="F45" s="10"/>
      <c r="G45" s="10"/>
      <c r="H45" s="10"/>
      <c r="I45" s="11"/>
      <c r="J45" s="11"/>
      <c r="K45" s="11"/>
      <c r="L45" s="11"/>
      <c r="M45" s="11"/>
      <c r="N45" s="11"/>
      <c r="O45" s="12"/>
      <c r="P45" s="12"/>
      <c r="Q45" s="12"/>
      <c r="R45" s="12"/>
      <c r="S45" s="12"/>
      <c r="T45" s="12"/>
      <c r="U45" s="13"/>
      <c r="V45" s="13"/>
      <c r="W45" s="13"/>
      <c r="X45" s="13"/>
      <c r="Y45" s="13"/>
      <c r="Z45" s="13"/>
      <c r="AA45" s="14"/>
      <c r="AB45" s="14"/>
      <c r="AC45" s="14"/>
      <c r="AD45" s="14"/>
      <c r="AE45" s="14"/>
      <c r="AF45" s="14"/>
      <c r="AG45" s="15"/>
      <c r="AH45" s="15"/>
      <c r="AI45" s="15"/>
      <c r="AJ45" s="15"/>
      <c r="AK45" s="15"/>
      <c r="AL45" s="15"/>
      <c r="AM45" s="46">
        <f t="shared" si="0"/>
        <v>0</v>
      </c>
      <c r="AN45" s="25">
        <f t="shared" si="1"/>
        <v>0</v>
      </c>
      <c r="AO45" s="26">
        <f t="shared" si="2"/>
        <v>0</v>
      </c>
      <c r="AP45" s="27">
        <f t="shared" si="3"/>
        <v>0</v>
      </c>
      <c r="AQ45" s="28">
        <f t="shared" si="4"/>
        <v>0</v>
      </c>
      <c r="AR45" s="29">
        <f t="shared" si="5"/>
        <v>0</v>
      </c>
      <c r="AS45" s="30">
        <f t="shared" si="6"/>
        <v>0</v>
      </c>
      <c r="AT45" s="47">
        <f t="shared" si="7"/>
        <v>0</v>
      </c>
      <c r="AU45" s="48">
        <f t="shared" si="8"/>
        <v>0</v>
      </c>
      <c r="AV45" s="49">
        <f t="shared" si="9"/>
        <v>0</v>
      </c>
      <c r="AW45" s="50">
        <f t="shared" si="10"/>
        <v>0</v>
      </c>
      <c r="AX45" s="51">
        <f t="shared" si="11"/>
        <v>0</v>
      </c>
      <c r="AY45" s="52">
        <f t="shared" si="12"/>
        <v>0</v>
      </c>
      <c r="AZ45" s="53">
        <f t="shared" si="13"/>
        <v>0</v>
      </c>
      <c r="BB45" s="16">
        <f t="shared" si="14"/>
        <v>0</v>
      </c>
      <c r="BC45" s="16">
        <f t="shared" si="15"/>
        <v>0</v>
      </c>
      <c r="BD45" s="16">
        <f t="shared" si="16"/>
        <v>0</v>
      </c>
      <c r="BE45" s="16">
        <f t="shared" si="17"/>
        <v>0</v>
      </c>
      <c r="BF45" s="16">
        <f t="shared" si="18"/>
        <v>0</v>
      </c>
      <c r="BG45" s="16">
        <f t="shared" si="19"/>
        <v>0</v>
      </c>
      <c r="BH45" s="16">
        <f t="shared" si="20"/>
        <v>0</v>
      </c>
      <c r="BJ45" s="16">
        <f t="shared" si="21"/>
        <v>0</v>
      </c>
    </row>
    <row r="46" spans="1:62" ht="21" customHeight="1" x14ac:dyDescent="0.35">
      <c r="A46" s="24">
        <v>37</v>
      </c>
      <c r="B46" s="9"/>
      <c r="C46" s="44"/>
      <c r="D46" s="10"/>
      <c r="E46" s="10"/>
      <c r="F46" s="10"/>
      <c r="G46" s="10"/>
      <c r="H46" s="10"/>
      <c r="I46" s="11"/>
      <c r="J46" s="11"/>
      <c r="K46" s="11"/>
      <c r="L46" s="11"/>
      <c r="M46" s="11"/>
      <c r="N46" s="11"/>
      <c r="O46" s="12"/>
      <c r="P46" s="12"/>
      <c r="Q46" s="12"/>
      <c r="R46" s="12"/>
      <c r="S46" s="12"/>
      <c r="T46" s="12"/>
      <c r="U46" s="13"/>
      <c r="V46" s="13"/>
      <c r="W46" s="13"/>
      <c r="X46" s="13"/>
      <c r="Y46" s="13"/>
      <c r="Z46" s="13"/>
      <c r="AA46" s="14"/>
      <c r="AB46" s="14"/>
      <c r="AC46" s="14"/>
      <c r="AD46" s="14"/>
      <c r="AE46" s="14"/>
      <c r="AF46" s="14"/>
      <c r="AG46" s="15"/>
      <c r="AH46" s="15"/>
      <c r="AI46" s="15"/>
      <c r="AJ46" s="15"/>
      <c r="AK46" s="15"/>
      <c r="AL46" s="15"/>
      <c r="AM46" s="46">
        <f t="shared" si="0"/>
        <v>0</v>
      </c>
      <c r="AN46" s="25">
        <f t="shared" si="1"/>
        <v>0</v>
      </c>
      <c r="AO46" s="26">
        <f t="shared" si="2"/>
        <v>0</v>
      </c>
      <c r="AP46" s="27">
        <f t="shared" si="3"/>
        <v>0</v>
      </c>
      <c r="AQ46" s="28">
        <f t="shared" si="4"/>
        <v>0</v>
      </c>
      <c r="AR46" s="29">
        <f t="shared" si="5"/>
        <v>0</v>
      </c>
      <c r="AS46" s="30">
        <f t="shared" si="6"/>
        <v>0</v>
      </c>
      <c r="AT46" s="47">
        <f t="shared" si="7"/>
        <v>0</v>
      </c>
      <c r="AU46" s="48">
        <f t="shared" si="8"/>
        <v>0</v>
      </c>
      <c r="AV46" s="49">
        <f t="shared" si="9"/>
        <v>0</v>
      </c>
      <c r="AW46" s="50">
        <f t="shared" si="10"/>
        <v>0</v>
      </c>
      <c r="AX46" s="51">
        <f t="shared" si="11"/>
        <v>0</v>
      </c>
      <c r="AY46" s="52">
        <f t="shared" si="12"/>
        <v>0</v>
      </c>
      <c r="AZ46" s="53">
        <f t="shared" si="13"/>
        <v>0</v>
      </c>
      <c r="BB46" s="16">
        <f t="shared" si="14"/>
        <v>0</v>
      </c>
      <c r="BC46" s="16">
        <f t="shared" si="15"/>
        <v>0</v>
      </c>
      <c r="BD46" s="16">
        <f t="shared" si="16"/>
        <v>0</v>
      </c>
      <c r="BE46" s="16">
        <f t="shared" si="17"/>
        <v>0</v>
      </c>
      <c r="BF46" s="16">
        <f t="shared" si="18"/>
        <v>0</v>
      </c>
      <c r="BG46" s="16">
        <f t="shared" si="19"/>
        <v>0</v>
      </c>
      <c r="BH46" s="16">
        <f t="shared" si="20"/>
        <v>0</v>
      </c>
      <c r="BJ46" s="16">
        <f t="shared" si="21"/>
        <v>0</v>
      </c>
    </row>
    <row r="47" spans="1:62" ht="21" customHeight="1" x14ac:dyDescent="0.35">
      <c r="A47" s="24">
        <v>38</v>
      </c>
      <c r="B47" s="9"/>
      <c r="C47" s="44"/>
      <c r="D47" s="10"/>
      <c r="E47" s="10"/>
      <c r="F47" s="10"/>
      <c r="G47" s="10"/>
      <c r="H47" s="10"/>
      <c r="I47" s="11"/>
      <c r="J47" s="11"/>
      <c r="K47" s="11"/>
      <c r="L47" s="11"/>
      <c r="M47" s="11"/>
      <c r="N47" s="11"/>
      <c r="O47" s="12"/>
      <c r="P47" s="12"/>
      <c r="Q47" s="12"/>
      <c r="R47" s="12"/>
      <c r="S47" s="12"/>
      <c r="T47" s="12"/>
      <c r="U47" s="13"/>
      <c r="V47" s="13"/>
      <c r="W47" s="13"/>
      <c r="X47" s="13"/>
      <c r="Y47" s="13"/>
      <c r="Z47" s="13"/>
      <c r="AA47" s="14"/>
      <c r="AB47" s="14"/>
      <c r="AC47" s="14"/>
      <c r="AD47" s="14"/>
      <c r="AE47" s="14"/>
      <c r="AF47" s="14"/>
      <c r="AG47" s="15"/>
      <c r="AH47" s="15"/>
      <c r="AI47" s="15"/>
      <c r="AJ47" s="15"/>
      <c r="AK47" s="15"/>
      <c r="AL47" s="15"/>
      <c r="AM47" s="46">
        <f t="shared" si="0"/>
        <v>0</v>
      </c>
      <c r="AN47" s="25">
        <f t="shared" si="1"/>
        <v>0</v>
      </c>
      <c r="AO47" s="26">
        <f t="shared" si="2"/>
        <v>0</v>
      </c>
      <c r="AP47" s="27">
        <f t="shared" si="3"/>
        <v>0</v>
      </c>
      <c r="AQ47" s="28">
        <f t="shared" si="4"/>
        <v>0</v>
      </c>
      <c r="AR47" s="29">
        <f t="shared" si="5"/>
        <v>0</v>
      </c>
      <c r="AS47" s="30">
        <f t="shared" si="6"/>
        <v>0</v>
      </c>
      <c r="AT47" s="47">
        <f t="shared" si="7"/>
        <v>0</v>
      </c>
      <c r="AU47" s="48">
        <f t="shared" si="8"/>
        <v>0</v>
      </c>
      <c r="AV47" s="49">
        <f t="shared" si="9"/>
        <v>0</v>
      </c>
      <c r="AW47" s="50">
        <f t="shared" si="10"/>
        <v>0</v>
      </c>
      <c r="AX47" s="51">
        <f t="shared" si="11"/>
        <v>0</v>
      </c>
      <c r="AY47" s="52">
        <f t="shared" si="12"/>
        <v>0</v>
      </c>
      <c r="AZ47" s="53">
        <f t="shared" si="13"/>
        <v>0</v>
      </c>
      <c r="BB47" s="16">
        <f t="shared" si="14"/>
        <v>0</v>
      </c>
      <c r="BC47" s="16">
        <f t="shared" si="15"/>
        <v>0</v>
      </c>
      <c r="BD47" s="16">
        <f t="shared" si="16"/>
        <v>0</v>
      </c>
      <c r="BE47" s="16">
        <f t="shared" si="17"/>
        <v>0</v>
      </c>
      <c r="BF47" s="16">
        <f t="shared" si="18"/>
        <v>0</v>
      </c>
      <c r="BG47" s="16">
        <f t="shared" si="19"/>
        <v>0</v>
      </c>
      <c r="BH47" s="16">
        <f t="shared" si="20"/>
        <v>0</v>
      </c>
      <c r="BJ47" s="16">
        <f t="shared" si="21"/>
        <v>0</v>
      </c>
    </row>
    <row r="48" spans="1:62" ht="20.100000000000001" customHeight="1" x14ac:dyDescent="0.25">
      <c r="A48" s="100" t="s">
        <v>66</v>
      </c>
      <c r="B48" s="101"/>
      <c r="C48" s="41"/>
      <c r="D48" s="31"/>
      <c r="E48" s="31"/>
      <c r="F48" s="31"/>
      <c r="G48" s="31"/>
      <c r="H48" s="31"/>
      <c r="I48" s="32"/>
      <c r="J48" s="32"/>
      <c r="K48" s="32"/>
      <c r="L48" s="32"/>
      <c r="M48" s="32"/>
      <c r="N48" s="32"/>
      <c r="O48" s="33"/>
      <c r="P48" s="33"/>
      <c r="Q48" s="33"/>
      <c r="R48" s="33"/>
      <c r="S48" s="33"/>
      <c r="T48" s="33"/>
      <c r="U48" s="34"/>
      <c r="V48" s="34"/>
      <c r="W48" s="34"/>
      <c r="X48" s="34"/>
      <c r="Y48" s="34"/>
      <c r="Z48" s="34"/>
      <c r="AA48" s="35"/>
      <c r="AB48" s="35"/>
      <c r="AC48" s="35"/>
      <c r="AD48" s="35"/>
      <c r="AE48" s="35"/>
      <c r="AF48" s="35"/>
      <c r="AG48" s="36"/>
      <c r="AH48" s="36"/>
      <c r="AI48" s="36"/>
      <c r="AJ48" s="36"/>
      <c r="AK48" s="36"/>
      <c r="AL48" s="36"/>
      <c r="AM48" s="55">
        <f>SUM(AM10:AM47)</f>
        <v>0</v>
      </c>
      <c r="AN48" s="56">
        <f>SUM(AN10:AN47)</f>
        <v>0</v>
      </c>
      <c r="AO48" s="56">
        <f t="shared" ref="AO48:AS48" si="22">SUM(AO10:AO47)</f>
        <v>0</v>
      </c>
      <c r="AP48" s="56">
        <f t="shared" si="22"/>
        <v>0</v>
      </c>
      <c r="AQ48" s="56">
        <f t="shared" si="22"/>
        <v>0</v>
      </c>
      <c r="AR48" s="56">
        <f t="shared" si="22"/>
        <v>0</v>
      </c>
      <c r="AS48" s="57">
        <f t="shared" si="22"/>
        <v>0</v>
      </c>
      <c r="AT48" s="54">
        <f>SUM(AT10:AT47)</f>
        <v>0</v>
      </c>
      <c r="AU48" s="54">
        <f t="shared" ref="AU48:AZ48" si="23">SUM(AU10:AU47)</f>
        <v>0</v>
      </c>
      <c r="AV48" s="54">
        <f t="shared" si="23"/>
        <v>0</v>
      </c>
      <c r="AW48" s="54">
        <f t="shared" si="23"/>
        <v>0</v>
      </c>
      <c r="AX48" s="54">
        <f t="shared" si="23"/>
        <v>0</v>
      </c>
      <c r="AY48" s="54">
        <f t="shared" si="23"/>
        <v>0</v>
      </c>
      <c r="AZ48" s="54">
        <f t="shared" si="23"/>
        <v>0</v>
      </c>
    </row>
    <row r="49" spans="1:45" ht="14.2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row>
    <row r="50" spans="1:45" ht="14.2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77" t="s">
        <v>111</v>
      </c>
      <c r="AG50" s="177"/>
      <c r="AH50" s="177"/>
      <c r="AI50" s="177"/>
      <c r="AJ50" s="177"/>
      <c r="AK50" s="177"/>
      <c r="AL50" s="177"/>
      <c r="AM50" s="177"/>
      <c r="AN50" s="177"/>
      <c r="AO50" s="177"/>
      <c r="AP50" s="177"/>
      <c r="AQ50" s="177"/>
      <c r="AR50" s="177"/>
      <c r="AS50" s="177"/>
    </row>
    <row r="51" spans="1:45" ht="21.75" customHeight="1" x14ac:dyDescent="0.35">
      <c r="A51" s="18"/>
      <c r="B51" s="18"/>
      <c r="C51" s="18"/>
      <c r="D51" s="18"/>
      <c r="E51" s="18"/>
      <c r="F51" s="18"/>
      <c r="G51" s="18"/>
      <c r="H51" s="18"/>
      <c r="I51" s="93" t="s">
        <v>67</v>
      </c>
      <c r="J51" s="95"/>
      <c r="K51" s="95"/>
      <c r="L51" s="95"/>
      <c r="M51" s="95"/>
      <c r="N51" s="95"/>
      <c r="O51" s="95"/>
      <c r="P51" s="95"/>
      <c r="Q51" s="95"/>
      <c r="R51" s="95"/>
      <c r="S51" s="95"/>
      <c r="T51" s="94"/>
      <c r="U51" s="18"/>
      <c r="V51" s="18"/>
      <c r="W51" s="18"/>
      <c r="X51" s="18"/>
      <c r="Y51" s="18"/>
      <c r="Z51" s="18"/>
      <c r="AA51" s="18"/>
      <c r="AB51" s="18"/>
      <c r="AC51" s="18"/>
      <c r="AD51" s="18"/>
      <c r="AE51" s="18"/>
      <c r="AF51" s="177"/>
      <c r="AG51" s="177"/>
      <c r="AH51" s="177"/>
      <c r="AI51" s="177"/>
      <c r="AJ51" s="177"/>
      <c r="AK51" s="177"/>
      <c r="AL51" s="177"/>
      <c r="AM51" s="177"/>
      <c r="AN51" s="177"/>
      <c r="AO51" s="177"/>
      <c r="AP51" s="177"/>
      <c r="AQ51" s="177"/>
      <c r="AR51" s="177"/>
      <c r="AS51" s="177"/>
    </row>
    <row r="52" spans="1:45" ht="20.25" customHeight="1" x14ac:dyDescent="0.35">
      <c r="A52" s="18"/>
      <c r="B52" s="18"/>
      <c r="C52" s="18"/>
      <c r="D52" s="18"/>
      <c r="E52" s="18"/>
      <c r="F52" s="18"/>
      <c r="G52" s="90" t="s">
        <v>109</v>
      </c>
      <c r="H52" s="91"/>
      <c r="I52" s="90" t="s">
        <v>61</v>
      </c>
      <c r="J52" s="91"/>
      <c r="K52" s="90" t="s">
        <v>100</v>
      </c>
      <c r="L52" s="91"/>
      <c r="M52" s="90" t="s">
        <v>62</v>
      </c>
      <c r="N52" s="91"/>
      <c r="O52" s="90" t="s">
        <v>63</v>
      </c>
      <c r="P52" s="91"/>
      <c r="Q52" s="90" t="s">
        <v>64</v>
      </c>
      <c r="R52" s="91"/>
      <c r="S52" s="90" t="s">
        <v>65</v>
      </c>
      <c r="T52" s="91"/>
      <c r="U52" s="93" t="s">
        <v>108</v>
      </c>
      <c r="V52" s="94"/>
      <c r="W52" s="18"/>
      <c r="X52" s="67" t="s">
        <v>68</v>
      </c>
      <c r="Y52" s="67"/>
      <c r="Z52" s="37" t="s">
        <v>69</v>
      </c>
      <c r="AA52" s="152" t="s">
        <v>70</v>
      </c>
      <c r="AB52" s="152"/>
      <c r="AC52" s="152"/>
      <c r="AD52" s="152"/>
      <c r="AE52" s="38" t="s">
        <v>69</v>
      </c>
      <c r="AF52" s="177"/>
      <c r="AG52" s="177"/>
      <c r="AH52" s="177"/>
      <c r="AI52" s="177"/>
      <c r="AJ52" s="177"/>
      <c r="AK52" s="177"/>
      <c r="AL52" s="177"/>
      <c r="AM52" s="177"/>
      <c r="AN52" s="177"/>
      <c r="AO52" s="177"/>
      <c r="AP52" s="177"/>
      <c r="AQ52" s="177"/>
      <c r="AR52" s="177"/>
      <c r="AS52" s="177"/>
    </row>
    <row r="53" spans="1:45" ht="21.75" customHeight="1" x14ac:dyDescent="0.25">
      <c r="A53" s="18"/>
      <c r="B53" s="151" t="s">
        <v>103</v>
      </c>
      <c r="C53" s="151"/>
      <c r="D53" s="151"/>
      <c r="E53" s="151"/>
      <c r="F53" s="151"/>
      <c r="G53" s="147">
        <f>COUNTIF(BJ10:BJ47,1)</f>
        <v>0</v>
      </c>
      <c r="H53" s="148"/>
      <c r="I53" s="68">
        <f>COUNTIF(BJ10:BJ47,2)</f>
        <v>0</v>
      </c>
      <c r="J53" s="68"/>
      <c r="K53" s="69">
        <f>COUNTIF(BJ10:BJ47,3)</f>
        <v>0</v>
      </c>
      <c r="L53" s="70"/>
      <c r="M53" s="73">
        <f>COUNTIF(BJ10:BJ47,4)</f>
        <v>0</v>
      </c>
      <c r="N53" s="74"/>
      <c r="O53" s="77">
        <f>COUNTIF(BJ10:BJ47,5)</f>
        <v>0</v>
      </c>
      <c r="P53" s="78"/>
      <c r="Q53" s="81">
        <f>COUNTIF(BJ10:BJ47,6)</f>
        <v>0</v>
      </c>
      <c r="R53" s="82"/>
      <c r="S53" s="85">
        <f>COUNTIF(BJ10:BJ47,7)</f>
        <v>0</v>
      </c>
      <c r="T53" s="86"/>
      <c r="U53" s="89">
        <f>SUM(G53:T54)</f>
        <v>0</v>
      </c>
      <c r="V53" s="89"/>
      <c r="W53" s="18"/>
      <c r="X53" s="67"/>
      <c r="Y53" s="67"/>
      <c r="Z53" s="39" t="s">
        <v>71</v>
      </c>
      <c r="AA53" s="152" t="s">
        <v>72</v>
      </c>
      <c r="AB53" s="152"/>
      <c r="AC53" s="152"/>
      <c r="AD53" s="152"/>
      <c r="AE53" s="38" t="s">
        <v>71</v>
      </c>
      <c r="AF53" s="177"/>
      <c r="AG53" s="177"/>
      <c r="AH53" s="177"/>
      <c r="AI53" s="177"/>
      <c r="AJ53" s="177"/>
      <c r="AK53" s="177"/>
      <c r="AL53" s="177"/>
      <c r="AM53" s="177"/>
      <c r="AN53" s="177"/>
      <c r="AO53" s="177"/>
      <c r="AP53" s="177"/>
      <c r="AQ53" s="177"/>
      <c r="AR53" s="177"/>
      <c r="AS53" s="177"/>
    </row>
    <row r="54" spans="1:45" ht="14.25" customHeight="1" x14ac:dyDescent="0.25">
      <c r="A54" s="18"/>
      <c r="B54" s="151"/>
      <c r="C54" s="151"/>
      <c r="D54" s="151"/>
      <c r="E54" s="151"/>
      <c r="F54" s="151"/>
      <c r="G54" s="149"/>
      <c r="H54" s="150"/>
      <c r="I54" s="68"/>
      <c r="J54" s="68"/>
      <c r="K54" s="71"/>
      <c r="L54" s="72"/>
      <c r="M54" s="75"/>
      <c r="N54" s="76"/>
      <c r="O54" s="79"/>
      <c r="P54" s="80"/>
      <c r="Q54" s="83"/>
      <c r="R54" s="84"/>
      <c r="S54" s="87"/>
      <c r="T54" s="88"/>
      <c r="U54" s="89"/>
      <c r="V54" s="89"/>
      <c r="W54" s="18"/>
      <c r="X54" s="18"/>
      <c r="Y54" s="18"/>
      <c r="Z54" s="18"/>
      <c r="AA54" s="18"/>
      <c r="AB54" s="18"/>
      <c r="AC54" s="18"/>
      <c r="AD54" s="18"/>
      <c r="AE54" s="18"/>
      <c r="AF54" s="177"/>
      <c r="AG54" s="177"/>
      <c r="AH54" s="177"/>
      <c r="AI54" s="177"/>
      <c r="AJ54" s="177"/>
      <c r="AK54" s="177"/>
      <c r="AL54" s="177"/>
      <c r="AM54" s="177"/>
      <c r="AN54" s="177"/>
      <c r="AO54" s="177"/>
      <c r="AP54" s="177"/>
      <c r="AQ54" s="177"/>
      <c r="AR54" s="177"/>
      <c r="AS54" s="177"/>
    </row>
    <row r="55" spans="1:45" ht="14.2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77"/>
      <c r="AG55" s="177"/>
      <c r="AH55" s="177"/>
      <c r="AI55" s="177"/>
      <c r="AJ55" s="177"/>
      <c r="AK55" s="177"/>
      <c r="AL55" s="177"/>
      <c r="AM55" s="177"/>
      <c r="AN55" s="177"/>
      <c r="AO55" s="177"/>
      <c r="AP55" s="177"/>
      <c r="AQ55" s="177"/>
      <c r="AR55" s="177"/>
      <c r="AS55" s="177"/>
    </row>
    <row r="56" spans="1:45" ht="24" customHeight="1" x14ac:dyDescent="0.35">
      <c r="A56" s="18"/>
      <c r="B56" s="18"/>
      <c r="C56" s="18"/>
      <c r="D56" s="18"/>
      <c r="E56" s="59" t="s">
        <v>102</v>
      </c>
      <c r="F56" s="59"/>
      <c r="G56" s="59"/>
      <c r="H56" s="59"/>
      <c r="I56" s="59"/>
      <c r="J56" s="59"/>
      <c r="K56" s="59"/>
      <c r="L56" s="58" t="s">
        <v>101</v>
      </c>
      <c r="M56" s="58"/>
      <c r="N56" s="58"/>
      <c r="O56" s="58"/>
      <c r="P56" s="58"/>
      <c r="Q56" s="58"/>
      <c r="R56" s="58"/>
      <c r="S56" s="58"/>
      <c r="T56" s="58"/>
      <c r="U56" s="58"/>
      <c r="V56" s="58"/>
      <c r="W56" s="18"/>
      <c r="X56" s="18"/>
      <c r="Y56" s="18"/>
      <c r="Z56" s="18"/>
      <c r="AA56" s="18"/>
      <c r="AB56" s="18"/>
      <c r="AC56" s="18"/>
      <c r="AD56" s="18"/>
      <c r="AE56" s="18"/>
      <c r="AF56" s="18"/>
      <c r="AG56" s="18"/>
      <c r="AH56" s="18"/>
      <c r="AI56" s="18"/>
      <c r="AJ56" s="18"/>
      <c r="AK56" s="18"/>
      <c r="AL56" s="18"/>
      <c r="AM56" s="18"/>
      <c r="AN56" s="18"/>
      <c r="AO56" s="18"/>
      <c r="AP56" s="18"/>
      <c r="AQ56" s="18"/>
      <c r="AR56" s="18"/>
      <c r="AS56" s="18"/>
    </row>
    <row r="57" spans="1:45" ht="14.25" customHeight="1" x14ac:dyDescent="0.25"/>
    <row r="58" spans="1:45" ht="14.25" customHeight="1" x14ac:dyDescent="0.25"/>
    <row r="59" spans="1:45" ht="14.25" customHeight="1" x14ac:dyDescent="0.25"/>
    <row r="60" spans="1:45" ht="14.25" customHeight="1" x14ac:dyDescent="0.25"/>
    <row r="61" spans="1:45" ht="14.25" customHeight="1" x14ac:dyDescent="0.25"/>
    <row r="62" spans="1:45" ht="14.25" customHeight="1" x14ac:dyDescent="0.25"/>
    <row r="63" spans="1:45" ht="14.25" customHeight="1" x14ac:dyDescent="0.25"/>
    <row r="64" spans="1:4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sheetData>
  <sheetProtection algorithmName="SHA-512" hashValue="eZP9/wG+3Wt5k0LaW1CnFSQ4+HEKPvQieD0F5yOYt/NT5Ae7b2aEjLJQEm9WxNHJoT0ceLAcYynEGUnzdTLG+w==" saltValue="56/cJUK/8WDMsqt0HrgZxA==" spinCount="100000" sheet="1" objects="1" scenarios="1"/>
  <mergeCells count="102">
    <mergeCell ref="G53:H54"/>
    <mergeCell ref="G52:H52"/>
    <mergeCell ref="B53:F54"/>
    <mergeCell ref="AA52:AD52"/>
    <mergeCell ref="AA53:AD53"/>
    <mergeCell ref="AF50:AS55"/>
    <mergeCell ref="A9:B9"/>
    <mergeCell ref="AP8:AP9"/>
    <mergeCell ref="AQ8:AQ9"/>
    <mergeCell ref="AR8:AR9"/>
    <mergeCell ref="AS8:AS9"/>
    <mergeCell ref="W8:W9"/>
    <mergeCell ref="X8:X9"/>
    <mergeCell ref="AA8:AA9"/>
    <mergeCell ref="AB8:AB9"/>
    <mergeCell ref="AC8:AC9"/>
    <mergeCell ref="AD8:AD9"/>
    <mergeCell ref="AE8:AE9"/>
    <mergeCell ref="AO8:AO9"/>
    <mergeCell ref="AF8:AF9"/>
    <mergeCell ref="AG8:AG9"/>
    <mergeCell ref="AH8:AH9"/>
    <mergeCell ref="S8:S9"/>
    <mergeCell ref="AN8:AN9"/>
    <mergeCell ref="B1:AL1"/>
    <mergeCell ref="D6:H6"/>
    <mergeCell ref="AG6:AL6"/>
    <mergeCell ref="AA7:AC7"/>
    <mergeCell ref="AD7:AF7"/>
    <mergeCell ref="AG7:AI7"/>
    <mergeCell ref="AJ7:AL7"/>
    <mergeCell ref="AA6:AF6"/>
    <mergeCell ref="U8:U9"/>
    <mergeCell ref="V8:V9"/>
    <mergeCell ref="AJ8:AJ9"/>
    <mergeCell ref="AK8:AK9"/>
    <mergeCell ref="AL8:AL9"/>
    <mergeCell ref="D7:E7"/>
    <mergeCell ref="D8:D9"/>
    <mergeCell ref="E8:E9"/>
    <mergeCell ref="F8:F9"/>
    <mergeCell ref="G8:G9"/>
    <mergeCell ref="F7:H7"/>
    <mergeCell ref="L7:N7"/>
    <mergeCell ref="O7:Q7"/>
    <mergeCell ref="R7:T7"/>
    <mergeCell ref="AI8:AI9"/>
    <mergeCell ref="T8:T9"/>
    <mergeCell ref="AN6:AN7"/>
    <mergeCell ref="I6:N6"/>
    <mergeCell ref="O6:T6"/>
    <mergeCell ref="AG3:AI3"/>
    <mergeCell ref="AJ3:AS3"/>
    <mergeCell ref="AS6:AS7"/>
    <mergeCell ref="AO6:AO7"/>
    <mergeCell ref="AP6:AP7"/>
    <mergeCell ref="AQ6:AQ7"/>
    <mergeCell ref="AR6:AR7"/>
    <mergeCell ref="C5:AS5"/>
    <mergeCell ref="U6:Z6"/>
    <mergeCell ref="U7:W7"/>
    <mergeCell ref="X7:Z7"/>
    <mergeCell ref="I7:K7"/>
    <mergeCell ref="AM6:AM7"/>
    <mergeCell ref="AM8:AM9"/>
    <mergeCell ref="A48:B48"/>
    <mergeCell ref="Q8:Q9"/>
    <mergeCell ref="R8:R9"/>
    <mergeCell ref="J8:J9"/>
    <mergeCell ref="K8:K9"/>
    <mergeCell ref="L8:L9"/>
    <mergeCell ref="M8:M9"/>
    <mergeCell ref="N8:N9"/>
    <mergeCell ref="O8:O9"/>
    <mergeCell ref="P8:P9"/>
    <mergeCell ref="H8:H9"/>
    <mergeCell ref="I8:I9"/>
    <mergeCell ref="C8:C9"/>
    <mergeCell ref="L56:V56"/>
    <mergeCell ref="E56:K56"/>
    <mergeCell ref="B3:G3"/>
    <mergeCell ref="L3:S3"/>
    <mergeCell ref="T3:V3"/>
    <mergeCell ref="X52:Y53"/>
    <mergeCell ref="I53:J54"/>
    <mergeCell ref="K53:L54"/>
    <mergeCell ref="M53:N54"/>
    <mergeCell ref="O53:P54"/>
    <mergeCell ref="Q53:R54"/>
    <mergeCell ref="S53:T54"/>
    <mergeCell ref="U53:V54"/>
    <mergeCell ref="M52:N52"/>
    <mergeCell ref="O52:P52"/>
    <mergeCell ref="Q52:R52"/>
    <mergeCell ref="S52:T52"/>
    <mergeCell ref="W3:AF3"/>
    <mergeCell ref="U52:V52"/>
    <mergeCell ref="I51:T51"/>
    <mergeCell ref="I52:J52"/>
    <mergeCell ref="K52:L52"/>
    <mergeCell ref="Y8:Y9"/>
    <mergeCell ref="Z8:Z9"/>
  </mergeCells>
  <dataValidations count="1">
    <dataValidation type="list" allowBlank="1" showErrorMessage="1" errorTitle="ATENCIÓN !!!" error="Los valores permitidos son SI o NO" promptTitle="ATENCIÓN !!!" prompt="Los valores permitidos son SI o NO" sqref="C10:AL47" xr:uid="{D7331ED2-7BDC-4BA1-8DFC-9BB49CD79FC9}">
      <formula1>$AE$52:$AE$53</formula1>
    </dataValidation>
  </dataValidations>
  <hyperlinks>
    <hyperlink ref="L56" r:id="rId1" xr:uid="{D3E6D1A1-B555-4527-8D6D-81C4701E6CF8}"/>
  </hyperlinks>
  <pageMargins left="0.70866141732283472" right="0.70866141732283472" top="0.74803149606299213" bottom="0.74803149606299213" header="0" footer="0"/>
  <pageSetup paperSize="9" scale="2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00"/>
  <sheetViews>
    <sheetView topLeftCell="A8" zoomScale="60" zoomScaleNormal="60" workbookViewId="0">
      <selection activeCell="Y10" sqref="Y10"/>
    </sheetView>
  </sheetViews>
  <sheetFormatPr baseColWidth="10" defaultColWidth="14.42578125" defaultRowHeight="15" customHeight="1" x14ac:dyDescent="0.25"/>
  <cols>
    <col min="1" max="1" width="81.7109375" customWidth="1"/>
    <col min="2" max="2" width="16.42578125" customWidth="1"/>
    <col min="3" max="3" width="14.7109375" customWidth="1"/>
    <col min="4" max="4" width="14.5703125" customWidth="1"/>
    <col min="5" max="5" width="13.5703125" customWidth="1"/>
    <col min="6" max="6" width="17.5703125" customWidth="1"/>
    <col min="7" max="7" width="16.28515625" customWidth="1"/>
    <col min="8" max="8" width="15.7109375" customWidth="1"/>
    <col min="9" max="9" width="14.140625" customWidth="1"/>
    <col min="10" max="10" width="15.140625" customWidth="1"/>
    <col min="11" max="11" width="14" customWidth="1"/>
    <col min="12" max="12" width="13.42578125" customWidth="1"/>
    <col min="13" max="13" width="13.5703125" customWidth="1"/>
    <col min="14" max="14" width="13" customWidth="1"/>
    <col min="15" max="15" width="15.140625" customWidth="1"/>
    <col min="16" max="16" width="13.5703125" customWidth="1"/>
    <col min="17" max="17" width="16.5703125" customWidth="1"/>
    <col min="18" max="18" width="15.5703125" customWidth="1"/>
    <col min="19" max="19" width="12.5703125" customWidth="1"/>
    <col min="20" max="20" width="13.42578125" customWidth="1"/>
    <col min="21" max="21" width="18.5703125" customWidth="1"/>
    <col min="22" max="22" width="15.28515625" customWidth="1"/>
    <col min="23" max="23" width="16.85546875" customWidth="1"/>
    <col min="24" max="24" width="13.42578125" customWidth="1"/>
    <col min="25" max="25" width="16.5703125" customWidth="1"/>
    <col min="26" max="26" width="15.85546875" customWidth="1"/>
    <col min="27" max="27" width="16.7109375" customWidth="1"/>
    <col min="28" max="28" width="20.7109375" customWidth="1"/>
    <col min="29" max="29" width="17.85546875" customWidth="1"/>
    <col min="30" max="30" width="16.140625" customWidth="1"/>
    <col min="31" max="31" width="13.5703125" customWidth="1"/>
    <col min="32" max="32" width="13.85546875" customWidth="1"/>
    <col min="33" max="33" width="18.140625" customWidth="1"/>
    <col min="34" max="34" width="15.28515625" customWidth="1"/>
    <col min="35" max="36" width="13.85546875" customWidth="1"/>
    <col min="37" max="37" width="10.7109375" customWidth="1"/>
  </cols>
  <sheetData>
    <row r="1" spans="1:37" ht="14.25" customHeight="1" x14ac:dyDescent="0.25">
      <c r="A1" s="171"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row>
    <row r="2" spans="1:37" ht="14.25" customHeight="1" x14ac:dyDescent="0.25"/>
    <row r="3" spans="1:37" ht="14.25" customHeight="1" x14ac:dyDescent="0.25">
      <c r="A3" s="173" t="s">
        <v>1</v>
      </c>
      <c r="B3" s="164"/>
      <c r="C3" s="165"/>
      <c r="D3" s="173" t="s">
        <v>2</v>
      </c>
      <c r="E3" s="164"/>
      <c r="F3" s="164"/>
      <c r="G3" s="164"/>
      <c r="H3" s="165"/>
      <c r="I3" s="173" t="s">
        <v>3</v>
      </c>
      <c r="J3" s="164"/>
      <c r="K3" s="164"/>
      <c r="L3" s="165"/>
      <c r="M3" s="173" t="s">
        <v>4</v>
      </c>
      <c r="N3" s="164"/>
      <c r="O3" s="164"/>
      <c r="P3" s="164"/>
      <c r="Q3" s="165"/>
    </row>
    <row r="4" spans="1:37" ht="14.25" customHeight="1" x14ac:dyDescent="0.25"/>
    <row r="5" spans="1:37" ht="15.75" customHeight="1" x14ac:dyDescent="0.25">
      <c r="B5" s="163" t="s">
        <v>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5"/>
      <c r="AJ5" s="1"/>
    </row>
    <row r="6" spans="1:37" ht="15" customHeight="1" x14ac:dyDescent="0.25">
      <c r="B6" s="166" t="s">
        <v>6</v>
      </c>
      <c r="C6" s="164"/>
      <c r="D6" s="164"/>
      <c r="E6" s="164"/>
      <c r="F6" s="165"/>
      <c r="G6" s="166" t="s">
        <v>7</v>
      </c>
      <c r="H6" s="164"/>
      <c r="I6" s="164"/>
      <c r="J6" s="164"/>
      <c r="K6" s="164"/>
      <c r="L6" s="165"/>
      <c r="M6" s="166" t="s">
        <v>8</v>
      </c>
      <c r="N6" s="164"/>
      <c r="O6" s="164"/>
      <c r="P6" s="164"/>
      <c r="Q6" s="164"/>
      <c r="R6" s="165"/>
      <c r="S6" s="166" t="s">
        <v>9</v>
      </c>
      <c r="T6" s="164"/>
      <c r="U6" s="164"/>
      <c r="V6" s="164"/>
      <c r="W6" s="164"/>
      <c r="X6" s="165"/>
      <c r="Y6" s="166" t="s">
        <v>10</v>
      </c>
      <c r="Z6" s="164"/>
      <c r="AA6" s="164"/>
      <c r="AB6" s="164"/>
      <c r="AC6" s="164"/>
      <c r="AD6" s="165"/>
      <c r="AE6" s="166" t="s">
        <v>11</v>
      </c>
      <c r="AF6" s="164"/>
      <c r="AG6" s="164"/>
      <c r="AH6" s="164"/>
      <c r="AI6" s="164"/>
      <c r="AJ6" s="165"/>
    </row>
    <row r="7" spans="1:37" ht="15" customHeight="1" x14ac:dyDescent="0.25">
      <c r="B7" s="174" t="s">
        <v>12</v>
      </c>
      <c r="C7" s="165"/>
      <c r="D7" s="174" t="s">
        <v>13</v>
      </c>
      <c r="E7" s="164"/>
      <c r="F7" s="165"/>
      <c r="G7" s="175" t="s">
        <v>12</v>
      </c>
      <c r="H7" s="164"/>
      <c r="I7" s="165"/>
      <c r="J7" s="174" t="s">
        <v>13</v>
      </c>
      <c r="K7" s="164"/>
      <c r="L7" s="165"/>
      <c r="M7" s="170" t="s">
        <v>12</v>
      </c>
      <c r="N7" s="164"/>
      <c r="O7" s="165"/>
      <c r="P7" s="170" t="s">
        <v>13</v>
      </c>
      <c r="Q7" s="164"/>
      <c r="R7" s="165"/>
      <c r="S7" s="170" t="s">
        <v>12</v>
      </c>
      <c r="T7" s="164"/>
      <c r="U7" s="165"/>
      <c r="V7" s="170" t="s">
        <v>13</v>
      </c>
      <c r="W7" s="164"/>
      <c r="X7" s="165"/>
      <c r="Y7" s="170" t="s">
        <v>12</v>
      </c>
      <c r="Z7" s="164"/>
      <c r="AA7" s="165"/>
      <c r="AB7" s="170" t="s">
        <v>13</v>
      </c>
      <c r="AC7" s="164"/>
      <c r="AD7" s="165"/>
      <c r="AE7" s="170" t="s">
        <v>12</v>
      </c>
      <c r="AF7" s="164"/>
      <c r="AG7" s="165"/>
      <c r="AH7" s="170" t="s">
        <v>13</v>
      </c>
      <c r="AI7" s="164"/>
      <c r="AJ7" s="165"/>
    </row>
    <row r="8" spans="1:37" ht="15" customHeight="1" x14ac:dyDescent="0.25">
      <c r="A8" s="176" t="s">
        <v>14</v>
      </c>
      <c r="B8" s="169" t="s">
        <v>15</v>
      </c>
      <c r="C8" s="169" t="s">
        <v>16</v>
      </c>
      <c r="D8" s="167" t="s">
        <v>17</v>
      </c>
      <c r="E8" s="167" t="s">
        <v>18</v>
      </c>
      <c r="F8" s="167" t="s">
        <v>19</v>
      </c>
      <c r="G8" s="169" t="s">
        <v>20</v>
      </c>
      <c r="H8" s="169" t="s">
        <v>21</v>
      </c>
      <c r="I8" s="169" t="s">
        <v>22</v>
      </c>
      <c r="J8" s="167" t="s">
        <v>23</v>
      </c>
      <c r="K8" s="167" t="s">
        <v>24</v>
      </c>
      <c r="L8" s="167" t="s">
        <v>25</v>
      </c>
      <c r="M8" s="169" t="s">
        <v>26</v>
      </c>
      <c r="N8" s="169" t="s">
        <v>27</v>
      </c>
      <c r="O8" s="169" t="s">
        <v>28</v>
      </c>
      <c r="P8" s="167" t="s">
        <v>29</v>
      </c>
      <c r="Q8" s="167" t="s">
        <v>30</v>
      </c>
      <c r="R8" s="167" t="s">
        <v>31</v>
      </c>
      <c r="S8" s="169" t="s">
        <v>32</v>
      </c>
      <c r="T8" s="169" t="s">
        <v>33</v>
      </c>
      <c r="U8" s="169" t="s">
        <v>34</v>
      </c>
      <c r="V8" s="167" t="s">
        <v>35</v>
      </c>
      <c r="W8" s="167" t="s">
        <v>36</v>
      </c>
      <c r="X8" s="167" t="s">
        <v>37</v>
      </c>
      <c r="Y8" s="169" t="s">
        <v>38</v>
      </c>
      <c r="Z8" s="169" t="s">
        <v>39</v>
      </c>
      <c r="AA8" s="169" t="s">
        <v>40</v>
      </c>
      <c r="AB8" s="167" t="s">
        <v>41</v>
      </c>
      <c r="AC8" s="167" t="s">
        <v>42</v>
      </c>
      <c r="AD8" s="167" t="s">
        <v>43</v>
      </c>
      <c r="AE8" s="169" t="s">
        <v>44</v>
      </c>
      <c r="AF8" s="169" t="s">
        <v>45</v>
      </c>
      <c r="AG8" s="169" t="s">
        <v>46</v>
      </c>
      <c r="AH8" s="167" t="s">
        <v>47</v>
      </c>
      <c r="AI8" s="167" t="s">
        <v>48</v>
      </c>
      <c r="AJ8" s="167" t="s">
        <v>49</v>
      </c>
    </row>
    <row r="9" spans="1:37" ht="253.5" customHeight="1" x14ac:dyDescent="0.2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7" ht="315" customHeight="1" x14ac:dyDescent="0.25">
      <c r="A10" s="2" t="s">
        <v>50</v>
      </c>
      <c r="B10" s="3" t="s">
        <v>85</v>
      </c>
      <c r="C10" s="3" t="s">
        <v>86</v>
      </c>
      <c r="D10" s="4" t="s">
        <v>51</v>
      </c>
      <c r="E10" s="4" t="s">
        <v>87</v>
      </c>
      <c r="F10" s="4" t="s">
        <v>88</v>
      </c>
      <c r="G10" s="3" t="s">
        <v>89</v>
      </c>
      <c r="H10" s="7" t="s">
        <v>90</v>
      </c>
      <c r="I10" s="7" t="s">
        <v>91</v>
      </c>
      <c r="J10" s="4" t="s">
        <v>52</v>
      </c>
      <c r="K10" s="8" t="s">
        <v>92</v>
      </c>
      <c r="L10" s="8" t="s">
        <v>93</v>
      </c>
      <c r="M10" s="3" t="s">
        <v>73</v>
      </c>
      <c r="N10" s="7" t="s">
        <v>94</v>
      </c>
      <c r="O10" s="7" t="s">
        <v>95</v>
      </c>
      <c r="P10" s="4" t="s">
        <v>53</v>
      </c>
      <c r="Q10" s="4" t="s">
        <v>74</v>
      </c>
      <c r="R10" s="8" t="s">
        <v>96</v>
      </c>
      <c r="S10" s="3" t="s">
        <v>75</v>
      </c>
      <c r="T10" s="7" t="s">
        <v>97</v>
      </c>
      <c r="U10" s="7" t="s">
        <v>98</v>
      </c>
      <c r="V10" s="4" t="s">
        <v>54</v>
      </c>
      <c r="W10" s="4" t="s">
        <v>55</v>
      </c>
      <c r="X10" s="8" t="s">
        <v>99</v>
      </c>
      <c r="Y10" s="3" t="s">
        <v>76</v>
      </c>
      <c r="Z10" s="3" t="s">
        <v>77</v>
      </c>
      <c r="AA10" s="3" t="s">
        <v>78</v>
      </c>
      <c r="AB10" s="4" t="s">
        <v>79</v>
      </c>
      <c r="AC10" s="4" t="s">
        <v>80</v>
      </c>
      <c r="AD10" s="4" t="s">
        <v>56</v>
      </c>
      <c r="AE10" s="7" t="s">
        <v>81</v>
      </c>
      <c r="AF10" s="3" t="s">
        <v>57</v>
      </c>
      <c r="AG10" s="7" t="s">
        <v>82</v>
      </c>
      <c r="AH10" s="8" t="s">
        <v>83</v>
      </c>
      <c r="AI10" s="8" t="s">
        <v>84</v>
      </c>
      <c r="AJ10" s="5" t="s">
        <v>58</v>
      </c>
    </row>
    <row r="11" spans="1:37" ht="14.2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7" ht="14.25" customHeight="1" x14ac:dyDescent="0.25"/>
    <row r="13" spans="1:37" ht="14.25" customHeight="1" x14ac:dyDescent="0.25"/>
    <row r="14" spans="1:37" ht="14.25" customHeight="1" x14ac:dyDescent="0.25"/>
    <row r="15" spans="1:37" ht="14.25" customHeight="1" x14ac:dyDescent="0.25"/>
    <row r="16" spans="1:37"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0">
    <mergeCell ref="AF8:AF9"/>
    <mergeCell ref="AG8:AG9"/>
    <mergeCell ref="AH8:AH9"/>
    <mergeCell ref="AI8:AI9"/>
    <mergeCell ref="AJ8:AJ9"/>
    <mergeCell ref="AE8:AE9"/>
    <mergeCell ref="O8:O9"/>
    <mergeCell ref="P8:P9"/>
    <mergeCell ref="Q8:Q9"/>
    <mergeCell ref="R8:R9"/>
    <mergeCell ref="S8:S9"/>
    <mergeCell ref="T8:T9"/>
    <mergeCell ref="U8:U9"/>
    <mergeCell ref="S6:X6"/>
    <mergeCell ref="Y6:AD6"/>
    <mergeCell ref="A8:A9"/>
    <mergeCell ref="B8:B9"/>
    <mergeCell ref="C8:C9"/>
    <mergeCell ref="D8:D9"/>
    <mergeCell ref="E8:E9"/>
    <mergeCell ref="F8:F9"/>
    <mergeCell ref="G8:G9"/>
    <mergeCell ref="H8:H9"/>
    <mergeCell ref="I8:I9"/>
    <mergeCell ref="J8:J9"/>
    <mergeCell ref="K8:K9"/>
    <mergeCell ref="L8:L9"/>
    <mergeCell ref="M8:M9"/>
    <mergeCell ref="N8:N9"/>
    <mergeCell ref="P7:R7"/>
    <mergeCell ref="S7:U7"/>
    <mergeCell ref="V7:X7"/>
    <mergeCell ref="Y7:AA7"/>
    <mergeCell ref="AB7:AD7"/>
    <mergeCell ref="B7:C7"/>
    <mergeCell ref="D7:F7"/>
    <mergeCell ref="G7:I7"/>
    <mergeCell ref="J7:L7"/>
    <mergeCell ref="M7:O7"/>
    <mergeCell ref="A1:AK1"/>
    <mergeCell ref="A3:C3"/>
    <mergeCell ref="D3:H3"/>
    <mergeCell ref="I3:L3"/>
    <mergeCell ref="M3:Q3"/>
    <mergeCell ref="B5:AI5"/>
    <mergeCell ref="B6:F6"/>
    <mergeCell ref="AE6:AJ6"/>
    <mergeCell ref="AC8:AC9"/>
    <mergeCell ref="AD8:AD9"/>
    <mergeCell ref="V8:V9"/>
    <mergeCell ref="W8:W9"/>
    <mergeCell ref="X8:X9"/>
    <mergeCell ref="Y8:Y9"/>
    <mergeCell ref="Z8:Z9"/>
    <mergeCell ref="AA8:AA9"/>
    <mergeCell ref="AB8:AB9"/>
    <mergeCell ref="AE7:AG7"/>
    <mergeCell ref="AH7:AJ7"/>
    <mergeCell ref="G6:L6"/>
    <mergeCell ref="M6:R6"/>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LM</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MELQUIADES QUINTASI MAMANI</dc:creator>
  <cp:lastModifiedBy>HP</cp:lastModifiedBy>
  <cp:lastPrinted>2024-12-07T15:42:10Z</cp:lastPrinted>
  <dcterms:created xsi:type="dcterms:W3CDTF">2023-02-20T16:52:41Z</dcterms:created>
  <dcterms:modified xsi:type="dcterms:W3CDTF">2024-12-23T22:04:38Z</dcterms:modified>
</cp:coreProperties>
</file>