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P\Desktop\"/>
    </mc:Choice>
  </mc:AlternateContent>
  <xr:revisionPtr revIDLastSave="0" documentId="13_ncr:1_{A192F86D-1DDC-45F8-A03E-418E9852B6DF}" xr6:coauthVersionLast="47" xr6:coauthVersionMax="47" xr10:uidLastSave="{00000000-0000-0000-0000-000000000000}"/>
  <bookViews>
    <workbookView xWindow="-120" yWindow="-120" windowWidth="20730" windowHeight="11160" xr2:uid="{00000000-000D-0000-FFFF-FFFF00000000}"/>
  </bookViews>
  <sheets>
    <sheet name="Registro L2" sheetId="1" r:id="rId1"/>
    <sheet name="SEGUNDA LENGUA" sheetId="2" r:id="rId2"/>
  </sheets>
  <calcPr calcId="191029"/>
  <extLst>
    <ext uri="GoogleSheetsCustomDataVersion2">
      <go:sheetsCustomData xmlns:go="http://customooxmlschemas.google.com/" r:id="rId6" roundtripDataChecksum="aHo0YWtF5KhqsW2A4Y1DLZ4u9Z/coJft6mTf2WYecjQ="/>
    </ext>
  </extLst>
</workbook>
</file>

<file path=xl/calcChain.xml><?xml version="1.0" encoding="utf-8"?>
<calcChain xmlns="http://schemas.openxmlformats.org/spreadsheetml/2006/main">
  <c r="S54" i="1" l="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3" i="1"/>
  <c r="BG44" i="1"/>
  <c r="BG46" i="1"/>
  <c r="BG47" i="1"/>
  <c r="BG48" i="1"/>
  <c r="BG49"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G42" i="1" s="1"/>
  <c r="BE43" i="1"/>
  <c r="BE44" i="1"/>
  <c r="BE45" i="1"/>
  <c r="BG45" i="1" s="1"/>
  <c r="BE46" i="1"/>
  <c r="BE47" i="1"/>
  <c r="BE48" i="1"/>
  <c r="BE49" i="1"/>
  <c r="BD11" i="1"/>
  <c r="BG11" i="1" s="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B11" i="1"/>
  <c r="BB12" i="1"/>
  <c r="BB13" i="1"/>
  <c r="BG13" i="1" s="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BE10" i="1"/>
  <c r="BD10" i="1"/>
  <c r="BC10" i="1"/>
  <c r="BB10" i="1"/>
  <c r="BA10" i="1"/>
  <c r="AZ10" i="1"/>
  <c r="AY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P10" i="1"/>
  <c r="AO10" i="1"/>
  <c r="AN10" i="1"/>
  <c r="AM10" i="1"/>
  <c r="AL10" i="1"/>
  <c r="AK10" i="1"/>
  <c r="AJ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W10" i="1"/>
  <c r="AV10" i="1"/>
  <c r="AU10" i="1"/>
  <c r="AT10" i="1"/>
  <c r="AS10" i="1"/>
  <c r="AR10" i="1"/>
  <c r="AQ10" i="1"/>
  <c r="BG10" i="1" l="1"/>
  <c r="BG14" i="1"/>
  <c r="AW50" i="1"/>
  <c r="AS50" i="1"/>
  <c r="AT50" i="1"/>
  <c r="BG12" i="1"/>
  <c r="AV50" i="1"/>
  <c r="AR50" i="1"/>
  <c r="AQ50" i="1"/>
  <c r="AU50" i="1"/>
  <c r="AJ50" i="1"/>
  <c r="M54" i="1" l="1"/>
  <c r="E54" i="1"/>
  <c r="O54" i="1"/>
  <c r="G54" i="1"/>
  <c r="I54" i="1"/>
  <c r="K54" i="1"/>
  <c r="Q54" i="1"/>
  <c r="AP50" i="1"/>
  <c r="AO50" i="1"/>
  <c r="AN50" i="1"/>
  <c r="AM50" i="1"/>
  <c r="AL50" i="1"/>
  <c r="AK50" i="1"/>
</calcChain>
</file>

<file path=xl/sharedStrings.xml><?xml version="1.0" encoding="utf-8"?>
<sst xmlns="http://schemas.openxmlformats.org/spreadsheetml/2006/main" count="180" uniqueCount="111">
  <si>
    <t xml:space="preserve">FICHA 2: PARA CONSTATAR LA COMPETENCIA ORAL EN SEGUNDA(S) LENGUA(S) </t>
  </si>
  <si>
    <t xml:space="preserve">IE:  </t>
  </si>
  <si>
    <t xml:space="preserve">Forma de atención:  </t>
  </si>
  <si>
    <t>REVITALIZACIÓN</t>
  </si>
  <si>
    <t xml:space="preserve">Lengua:  </t>
  </si>
  <si>
    <r>
      <rPr>
        <b/>
        <sz val="11"/>
        <color theme="1"/>
        <rFont val="Calibri"/>
      </rPr>
      <t xml:space="preserve">
Criterios de evaluación (Capacidades)</t>
    </r>
    <r>
      <rPr>
        <sz val="11"/>
        <color theme="1"/>
        <rFont val="Calibri"/>
      </rPr>
      <t xml:space="preserve">
- Obtiene información.
- Infiere e interpreta información.
- Adecúa, organiza y desarrolla las ideas.
- Utiliza recursos.
- Interactúa estratégicamente.
- Reflexiona y evalúa la forma, el contenido y el contexto del texto oral.
</t>
    </r>
    <r>
      <rPr>
        <b/>
        <sz val="11"/>
        <color theme="1"/>
        <rFont val="Calibri"/>
      </rPr>
      <t>N°     Apellidos y nombres</t>
    </r>
  </si>
  <si>
    <t>NIVELES DE DESARROLLO DE LA COMPETENCIA ORAL EN SEGUNDA(S) LENGUA(S)</t>
  </si>
  <si>
    <t xml:space="preserve">NIVEL 2 </t>
  </si>
  <si>
    <t xml:space="preserve">NIVEL 3 </t>
  </si>
  <si>
    <t>NIVEL 4</t>
  </si>
  <si>
    <t xml:space="preserve">NIVEL 5 </t>
  </si>
  <si>
    <t xml:space="preserve">NIVEL 6 </t>
  </si>
  <si>
    <t xml:space="preserve">NIVEL 7 </t>
  </si>
  <si>
    <t>COMPRENDE</t>
  </si>
  <si>
    <t>PRODUCE</t>
  </si>
  <si>
    <t>Señala o expresa mediante palabras o frases breves algún hecho, lugar, nombre de persona(s) y personaje(s)  luego de escuchar un texto oral con uso de palabras frecuentes. Se apoya en su lengua materna.</t>
  </si>
  <si>
    <t>Responde a su interlocutor con palabras o frases, haciendo uso de gestos y  apoyándose en su lengua materna.</t>
  </si>
  <si>
    <t>Expresa ideas usando palabras o frases de uso frecuente apoyandose en su lengua materna y con la intención de interactuar con otros.</t>
  </si>
  <si>
    <t>Señala/expresa algún hecho, lugar, persona(s) y personaje(s) en ilustraciones, escenificaciones o la vida real, luego de escuchar textos orales breves y sencillos con vocabulario conocido.</t>
  </si>
  <si>
    <t>Expresa la secuencia temporal entre ideas a través de ilustraciones o escenificaciones breves.</t>
  </si>
  <si>
    <t>Expresa ideas para comunicar gustos, preferencias o necesidades.</t>
  </si>
  <si>
    <t>Participa en situaciones comunicativas a través de preguntas y respuestas. Usa su lengua materna cuando es necesario.</t>
  </si>
  <si>
    <t xml:space="preserve">Opina sobre el texto oral que escucha. </t>
  </si>
  <si>
    <t>Señala/expresa   hechos, lugares, persona(s) y personaje(s) en ilustraciones, escenificaciones o la vida real, luego de escuchar textos orales sencillos con vocabulario variado.</t>
  </si>
  <si>
    <t>Menciona relaciones de semejanza y diferencia y de causa-efecto  en una secuencia temporal, luego de escuchar un texto oral.</t>
  </si>
  <si>
    <t>Comenta sobre el tema y el propósito comunicativo del texto oral.</t>
  </si>
  <si>
    <t>Expresa ideas según la situación comunicativa, el propósito comunicativo y sus destinatarios (humanos y no humanos).</t>
  </si>
  <si>
    <t>Participa en conversaciones con sus pares u otros, respetando los turnos y agregando información oportuna.</t>
  </si>
  <si>
    <t>Opina brevemente sobre hechos, personajes y acciones.</t>
  </si>
  <si>
    <t>Expresa hechos, lugares, personas y personajes en imágenes, escenificaciones o la vida real, luego de escuchar textos orales que usan registro formal e informal.</t>
  </si>
  <si>
    <t>Explica el tema y propósito comunicativo de lo que escucha señalando lo relevante en una secuencia temporal.</t>
  </si>
  <si>
    <t>Comenta el tema y el propósito comunicativo del texto oral, diferenciando la información relevante de lo secundario.</t>
  </si>
  <si>
    <t>Expresa el texto oral según la situación comunicativa considerando el propósito, sus destinatarios (humanos y no humanos) y el registro (formal, informal u otro).</t>
  </si>
  <si>
    <t>Participa en conversaciones con diversos actores de su contexto más próximo agregando información oportuna al tema. Respeta los turnos de la conversación de acuerdo a las normas de cortesía local.</t>
  </si>
  <si>
    <t>Opina sobre temas, ideas principales/globales, así como el propósito comunicativo de un texto oral.</t>
  </si>
  <si>
    <t xml:space="preserve">Expresa información explícita de textos orales seleccionando datos especificos del texto que escucha. </t>
  </si>
  <si>
    <t>Explica el tema y el propósito comunicativo de lo que escucha distinguiendo lo relevante de lo complementario.</t>
  </si>
  <si>
    <t>Comenta y justifica su posición sobre el texto oral escuchado.</t>
  </si>
  <si>
    <t>Expresa ideas en torno a un tema y se mantiene en este. Incorpora vocabulario variado.</t>
  </si>
  <si>
    <t>Participa en conversaciones con diversos actores agregando información relevante. Respeta los turnos de la conversación.</t>
  </si>
  <si>
    <t xml:space="preserve">Opina sobre el contenido y el propósito comunicativo del texto oral a partir de su experiencia. </t>
  </si>
  <si>
    <t xml:space="preserve">Expresa información explícita de textos orales, integrando información dicha por distintos interlocutores. </t>
  </si>
  <si>
    <t>Explica el tema y propósito comunicativo de lo que escucha sintetizando la información.</t>
  </si>
  <si>
    <t>Justifica su posición sobre las relaciones de poder y las ideologías presentes en el texto oral escuchado.</t>
  </si>
  <si>
    <t>Expresa ideas en torno a un tema y se mantiene en este. Incorpora vocabulario especializado.</t>
  </si>
  <si>
    <t>Participa en debates aportando información relevante. Respeta los turnos de la conversación para contrargumentar.</t>
  </si>
  <si>
    <t>Opina sobre el contenido, el propósito comunicativo del texto oral y las intenciones de los interlocutores a partir de su experiencia.</t>
  </si>
  <si>
    <t>NIVEL</t>
  </si>
  <si>
    <t>SI</t>
  </si>
  <si>
    <t>NO</t>
  </si>
  <si>
    <t xml:space="preserve">TOTAL POR NIVEL </t>
  </si>
  <si>
    <t>LEYENDA:</t>
  </si>
  <si>
    <t>CUANDO LOGRA EL CRITERIO</t>
  </si>
  <si>
    <t>Niveles de dominio L2</t>
  </si>
  <si>
    <t>CUANDO NO LOGRA EL CRITERIO</t>
  </si>
  <si>
    <r>
      <rPr>
        <b/>
        <sz val="22"/>
        <color rgb="FFFF0000"/>
        <rFont val="Calibri"/>
      </rPr>
      <t xml:space="preserve">CONCLUSIÓN
</t>
    </r>
    <r>
      <rPr>
        <sz val="16"/>
        <color theme="1"/>
        <rFont val="Calibri"/>
      </rPr>
      <t>De 10 estudinates del cuarto grado  1 estudiante se encuentran en el nivel 2, 3 estudiantes se encuentran en el nivel 3 y 6 estudinates se encuentra en el nivel IV por lo tanto se requiere tomar atención en los estudiantes que no estan en el nivel adecuado de desempeño.</t>
    </r>
  </si>
  <si>
    <t>Nivel 2</t>
  </si>
  <si>
    <t>Nivel 4</t>
  </si>
  <si>
    <t>Nivel 5</t>
  </si>
  <si>
    <t>Nivel 6</t>
  </si>
  <si>
    <t>Nivel 7</t>
  </si>
  <si>
    <t>Edad/Grado(s):</t>
  </si>
  <si>
    <r>
      <rPr>
        <b/>
        <sz val="18"/>
        <color theme="1"/>
        <rFont val="Calibri"/>
      </rPr>
      <t xml:space="preserve">Criterios de evaluación (Capacidades)
</t>
    </r>
    <r>
      <rPr>
        <sz val="18"/>
        <color theme="1"/>
        <rFont val="Calibri"/>
      </rPr>
      <t xml:space="preserve">
- Obtiene información.
- Infiere e interpreta información.
- Adecúa, organiza y desarrolla las ideas.
- Utiliza recursos.
- Interactúa estratégicamente.
- Reflexiona y evalúa la forma, el contenido y el contexto del texto oral.</t>
    </r>
  </si>
  <si>
    <t>NIVEL 2</t>
  </si>
  <si>
    <t>NIVEL 3</t>
  </si>
  <si>
    <t xml:space="preserve">NIVEL 4 </t>
  </si>
  <si>
    <r>
      <rPr>
        <b/>
        <sz val="12"/>
        <color theme="1"/>
        <rFont val="Calibri"/>
      </rPr>
      <t xml:space="preserve">Sisimanta kukulimantawan
</t>
    </r>
    <r>
      <rPr>
        <sz val="12"/>
        <color theme="1"/>
        <rFont val="Calibri"/>
      </rPr>
      <t>(Ricardo Dolorier Urbano)
Allichasqa
Huk yakunayasqa sisis chakiyninta tasnunanpaq mayuman uraykamusqa. Ichaqa, mayus aparpusqa. qucha unupis rikukusqa. Manas mayman hapikuyta atisqachu. Sisiqa iqipapunanñas kanman karqa.
Huk kukulis sacha patamanta chayta rikumuchkasqa. 
Wañuy patapi rikukuspas sisiqa qaparisqa:
-¡Panay! ¡Yanapaway! Ñuqapas yanapasaykim…
Kukuliqa, sisi munachikamusqanmantas asirispa sunqullanpi: -¿imapitaq chay uchuy kururi ñuqata yanapawanman? –rimarisqa.
Kukuliqa kuyapayarispas huk sacha raphichata hapispa sisiman chamqaykusqa. “Uchuy kuruchaqa” atispa mana atispas ñakay raphichaman siqarquspa mayu pataman chimparqusqa. 
Mana pipis qhawarikuchkaptinsi huk uywa sipiq runa kukulita rikurquspa escopetanwan apuntamuchkasqa. Sisiqa, kukulita mana wañuchinanpaqsi, uywa sipiq runapa chakinta kanirqusqa. Chay runaqa sinchita chakin nanariptinsi mana balawan kukulita hapichisqachu. 
Chay punchawsi kukuliqa ancha hatun yachayta yuyaykusqa.</t>
    </r>
    <r>
      <rPr>
        <b/>
        <sz val="12"/>
        <color theme="1"/>
        <rFont val="Calibri"/>
      </rPr>
      <t xml:space="preserve">
</t>
    </r>
  </si>
  <si>
    <t xml:space="preserve">Usar ilustraciones de apoyo para plantear las preguntas:
¿Pikunataq rimanakusqaku?
¿Imatataq sisi rurasqa?
¿Imatataq kukuli rurasqa?
</t>
  </si>
  <si>
    <t xml:space="preserve">Escucha y observa al estudiante si hace gestos o movimientos corporales cuando responde las preguntas. </t>
  </si>
  <si>
    <t xml:space="preserve">¿Wak pichinkukunata riqsinkichu? ¿Mayqinkunata?
</t>
  </si>
  <si>
    <t xml:space="preserve">Usar ilustraciones de apoyo para plantear las preguntas:
¿Imataq willanapi/aranwaypi kasqa?
¿Maypitaq chayri kasqa?
</t>
  </si>
  <si>
    <t>Usar ilustraciones de apoyo para plantear las preguntas:
¿Imatataq willanap/aranwap qallariyninpi rurasqaku?
¿Imatataq chaymantari rurasqaku?
¿Imatataq willanap/aranwap tukukuyninpi rurasqaku?</t>
  </si>
  <si>
    <t xml:space="preserve">Kay willanapa ¿ima partintaq aswan gustasunki?
</t>
  </si>
  <si>
    <t xml:space="preserve">Masiykita tapuy: -¿Mayqin partintaq aswanta gustasunki?
Tapukuq masiykita kutichillaytaq. 
</t>
  </si>
  <si>
    <t xml:space="preserve">¿Imatataq  kay willanamanta/aranwaymanta yuyaychakunki?
</t>
  </si>
  <si>
    <t xml:space="preserve">¿Imatataq sisi kukuliman nisqa?
¿Imatataq kukuli sisimanta yuyaychakusqa?
</t>
  </si>
  <si>
    <t xml:space="preserve">La relación lógica a evaluarse es Causa-efecto: rayku
¿Ima raykutaq sisi mayu pataman uraykusqa?
¿Imapitaq sisi rikukapusqa?
</t>
  </si>
  <si>
    <t xml:space="preserve">¿Imatataq kay willana/aranwa niwanchik?
Otra opción:
¿Imatataq kay willana/aranwa willarikuchkan?
</t>
  </si>
  <si>
    <t xml:space="preserve">¿Imatataq kay sisimanta kukulimantawan willana/aranwa yachachiwanchik? 
</t>
  </si>
  <si>
    <t xml:space="preserve">Observar si el estudiante respeta los turnos y agrega información en su interacción con sus compañeras(os). </t>
  </si>
  <si>
    <t xml:space="preserve">¿Imatataq kukuli chayhina kasqanmanta yuyaykuwaq?
¿Imatataq sisi kasqanmanta yuyaykuwaq?
</t>
  </si>
  <si>
    <t xml:space="preserve">¿Imaynatataq kay sisimanta kukulimantawan willanata/aranwata yachay wasi umalliqman willawaq?
¿Imaynatataq kay sisimanta kukulimantawan willanata/aranwata aswan munasqa masiykiman willawaq?
</t>
  </si>
  <si>
    <t>¿Imataq willanap/aranwap qallariyninpi aswan chanin kasqa?
¿Ima chanintaq chaymanta kasqa?
¿Imataq willanap/aranwap tukukuyninpi aswan chanin kasqa?</t>
  </si>
  <si>
    <t xml:space="preserve">¿Ima yuyaytaq llapa willanap/aranwap aswan chaninpuni qampaq  kanman?
¿Mayqin yuyaytaq/yuyaykunataq pisi chaninlla(yuq) qampaq kanman? 
</t>
  </si>
  <si>
    <t>¿Imaynatataq  willanap/aranwap yachachiyninta  yachay wasi umalliqman willawaq?
¿Imaynatataq  willanap/aranwap yachachiyninta  munasqa masiykikunaman willawaq?</t>
  </si>
  <si>
    <t xml:space="preserve">Observar si el estudiante usa normas de cortesía local y agrega información oportuna en su interacción con sus compañeras(os). </t>
  </si>
  <si>
    <t xml:space="preserve">Kay sisimanta kukulimantawan willanap/aranwap yachachiyninmanta, ¿ima niwaqtaq?  
Kay willanaqa/aranwaqa, ¿pikunapaqtaq kamasqa kanman karqan?
</t>
  </si>
  <si>
    <t xml:space="preserve">¿Imakunatataq kay willanapi/aranwapi sisi rurasqa? Llapanta rimarimuy.
¿Ima raykutaq uywa sipiq runari mana kukulita sipisqachu?
</t>
  </si>
  <si>
    <t xml:space="preserve">¿Imamantataq llapa willana/aranwa riman? 
Qampaqri, ¿imataq llapa willanamanta/aranwamanta aswan chanin kanman? 
Qampaq, ¿imataq llapa willanamanta/aranwamanta pisi  chaninlla kanman?
</t>
  </si>
  <si>
    <t xml:space="preserve">¿Allinchu  kukuli sisimanta rimakusqam kachkarqan?
¿Allinchu sisi willana/aranwa tukukuypi rurasqam kachkarqan? ¿Imanaptin?
Kukuli kawsananpaq sisi rurasqanmanta, ¿imatataq yuyaychakunki? </t>
  </si>
  <si>
    <t xml:space="preserve">Chay willanapi/aranwapi sisipas kukulipas kawaq chayri, ¿imatataq rurawaq?
Hukta akllarikuspa kutichiy.  
</t>
  </si>
  <si>
    <t xml:space="preserve">Indica que modifiquen el final de la fábula. Observa en la conversación si respetan los turnos para hablar y agregan información relevante. 
Kay willanata/aranwata, ¿ima wak tukukuytam churasunman?
Tukukuynin tikrakuptin, ¿mayqintaq willanap/aranwap yachachiyninri kapunman?
</t>
  </si>
  <si>
    <t xml:space="preserve">¿Imatataq  willanap/aranwap rimayninmanta yuyaychakunki?
¿Allinchu kay willana/aranwa runakunapaq kanman? ¿Ima rayku?
</t>
  </si>
  <si>
    <t xml:space="preserve">En el grupo deben escuchar las respuestas de los otros estudiantes. 
¿Imatataq kay willana/aranwa rimayninmanta yuyaychakunki?
Yachaq masiyki nisqanmanta, ¿imatataq nisqayki matipaykunaykipaq yapaykuwaq? </t>
  </si>
  <si>
    <t xml:space="preserve">¿Ima kusa yachachiytataq (moraleja) kay willana/aranwamanta hurqunki?  ¿Ima rayku?
</t>
  </si>
  <si>
    <t xml:space="preserve">Kukuli sisimanta rimakusqamhina, ¿runapura kawsayninchikpiri kallantaqchu?
Huk rikusqaykita willamuy. ¿Allinchu chayhina kay kanman, manachu?
</t>
  </si>
  <si>
    <t xml:space="preserve">Wakmanta willanata/aranwata rimarimuy, kay simikunata churaykuspa:
-thaniy
-urpi
-mallki
-kutuy
</t>
  </si>
  <si>
    <t xml:space="preserve">Una vez escuchadas todas las moralejas se forma un debate y los estudiantes argumentan en contra de las ideas de sus compañeras(os). 
Willanap/aranwap yachachiynin churasqanku, ¿allinchu mana allinchu kachkan? ¿Imanaptin?
</t>
  </si>
  <si>
    <t xml:space="preserve">¿Allinchu mana allinchu yachaq masiykip takyasqa rimaynin (argumento) kachkan?
</t>
  </si>
  <si>
    <t xml:space="preserve"> </t>
  </si>
  <si>
    <t>I.E.</t>
  </si>
  <si>
    <t>QUECHUA CHANKA</t>
  </si>
  <si>
    <t>LENGUA:</t>
  </si>
  <si>
    <t>Nivel 3</t>
  </si>
  <si>
    <t>Nro de Estudiantes</t>
  </si>
  <si>
    <t xml:space="preserve">Ingresar estos datos al siguiente link DREH:  </t>
  </si>
  <si>
    <t>https://huancavelicaaprende.edu.pe/eib/</t>
  </si>
  <si>
    <t>Evaluados</t>
  </si>
  <si>
    <t>NIVEL 1</t>
  </si>
  <si>
    <t>Nivel 1</t>
  </si>
  <si>
    <t>Sin dominio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</si>
</sst>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scheme val="minor"/>
    </font>
    <font>
      <sz val="11"/>
      <color theme="1"/>
      <name val="Calibri"/>
      <family val="2"/>
      <scheme val="minor"/>
    </font>
    <font>
      <b/>
      <sz val="22"/>
      <color theme="1"/>
      <name val="Times New Roman"/>
    </font>
    <font>
      <sz val="11"/>
      <name val="Calibri"/>
    </font>
    <font>
      <sz val="11"/>
      <color theme="1"/>
      <name val="Calibri"/>
    </font>
    <font>
      <b/>
      <sz val="16"/>
      <color rgb="FF231F20"/>
      <name val="Arial Narrow"/>
    </font>
    <font>
      <b/>
      <sz val="18"/>
      <color theme="1"/>
      <name val="Calibri"/>
    </font>
    <font>
      <sz val="12"/>
      <color rgb="FF231F20"/>
      <name val="Arial Narrow"/>
    </font>
    <font>
      <sz val="12"/>
      <color rgb="FF000000"/>
      <name val="Arial Narrow"/>
    </font>
    <font>
      <b/>
      <sz val="15"/>
      <color theme="1"/>
      <name val="Calibri"/>
    </font>
    <font>
      <b/>
      <sz val="15"/>
      <color rgb="FF231F20"/>
      <name val="Arial Narrow"/>
    </font>
    <font>
      <b/>
      <sz val="11"/>
      <color theme="1"/>
      <name val="Calibri"/>
    </font>
    <font>
      <sz val="11"/>
      <color rgb="FF231F20"/>
      <name val="Arial Narrow"/>
    </font>
    <font>
      <b/>
      <sz val="14"/>
      <color theme="1"/>
      <name val="Calibri"/>
    </font>
    <font>
      <b/>
      <sz val="20"/>
      <color theme="1"/>
      <name val="Calibri"/>
    </font>
    <font>
      <sz val="14"/>
      <color theme="1"/>
      <name val="Calibri"/>
    </font>
    <font>
      <b/>
      <sz val="16"/>
      <color theme="1"/>
      <name val="Arial Narrow"/>
    </font>
    <font>
      <sz val="18"/>
      <color theme="1"/>
      <name val="Calibri"/>
    </font>
    <font>
      <b/>
      <sz val="14"/>
      <color rgb="FF231F20"/>
      <name val="Arial Narrow"/>
    </font>
    <font>
      <b/>
      <sz val="12"/>
      <color theme="1"/>
      <name val="Calibri"/>
    </font>
    <font>
      <sz val="12"/>
      <color rgb="FF231F20"/>
      <name val="Calibri"/>
    </font>
    <font>
      <sz val="12"/>
      <color theme="1"/>
      <name val="Calibri"/>
    </font>
    <font>
      <sz val="11"/>
      <color theme="1"/>
      <name val="Arial Narrow"/>
    </font>
    <font>
      <sz val="12"/>
      <color theme="1"/>
      <name val="Arial Narrow"/>
    </font>
    <font>
      <sz val="11"/>
      <color theme="1"/>
      <name val="Calibri"/>
      <scheme val="minor"/>
    </font>
    <font>
      <b/>
      <sz val="22"/>
      <color rgb="FFFF0000"/>
      <name val="Calibri"/>
    </font>
    <font>
      <sz val="16"/>
      <color theme="1"/>
      <name val="Calibri"/>
    </font>
    <font>
      <b/>
      <sz val="20"/>
      <color theme="1"/>
      <name val="Calibri"/>
      <family val="2"/>
      <scheme val="minor"/>
    </font>
    <font>
      <sz val="20"/>
      <color theme="1"/>
      <name val="Calibri"/>
      <family val="2"/>
      <scheme val="minor"/>
    </font>
    <font>
      <b/>
      <sz val="16"/>
      <color theme="1"/>
      <name val="Calibri"/>
      <family val="2"/>
    </font>
    <font>
      <sz val="16"/>
      <color theme="1"/>
      <name val="Calibri"/>
      <family val="2"/>
    </font>
    <font>
      <sz val="16"/>
      <color rgb="FF231F20"/>
      <name val="Arial Narrow"/>
      <family val="2"/>
    </font>
    <font>
      <sz val="16"/>
      <color theme="1"/>
      <name val="Calibri"/>
      <family val="2"/>
      <scheme val="minor"/>
    </font>
    <font>
      <sz val="16"/>
      <name val="Calibri"/>
      <family val="2"/>
    </font>
    <font>
      <sz val="11"/>
      <color rgb="FF231F20"/>
      <name val="Arial Narrow"/>
      <family val="2"/>
    </font>
    <font>
      <sz val="11"/>
      <name val="Calibri"/>
      <family val="2"/>
    </font>
    <font>
      <sz val="11"/>
      <color rgb="FF000000"/>
      <name val="Arial Narrow"/>
      <family val="2"/>
    </font>
    <font>
      <b/>
      <sz val="30"/>
      <color theme="1"/>
      <name val="Calibri"/>
      <family val="2"/>
      <scheme val="major"/>
    </font>
    <font>
      <sz val="20"/>
      <color theme="1"/>
      <name val="Calibri"/>
      <family val="2"/>
    </font>
    <font>
      <b/>
      <sz val="20"/>
      <color theme="1"/>
      <name val="Calibri"/>
      <family val="2"/>
    </font>
    <font>
      <b/>
      <sz val="18"/>
      <color theme="1"/>
      <name val="Calibri"/>
      <family val="2"/>
      <scheme val="minor"/>
    </font>
    <font>
      <b/>
      <sz val="16"/>
      <color rgb="FF231F20"/>
      <name val="Arial Narrow"/>
      <family val="2"/>
    </font>
    <font>
      <b/>
      <sz val="20"/>
      <color rgb="FF231F20"/>
      <name val="Arial Narrow"/>
      <family val="2"/>
    </font>
    <font>
      <sz val="11"/>
      <color theme="0"/>
      <name val="Calibri"/>
      <family val="2"/>
      <scheme val="minor"/>
    </font>
    <font>
      <u/>
      <sz val="11"/>
      <color theme="10"/>
      <name val="Calibri"/>
      <scheme val="minor"/>
    </font>
    <font>
      <sz val="18"/>
      <color theme="1"/>
      <name val="Calibri"/>
      <family val="2"/>
      <scheme val="minor"/>
    </font>
    <font>
      <u/>
      <sz val="18"/>
      <color theme="10"/>
      <name val="Calibri"/>
      <family val="2"/>
      <scheme val="minor"/>
    </font>
    <font>
      <b/>
      <sz val="20"/>
      <name val="Calibri"/>
      <family val="2"/>
    </font>
    <font>
      <b/>
      <sz val="16"/>
      <name val="Arial Narrow"/>
      <family val="2"/>
    </font>
    <font>
      <b/>
      <sz val="20"/>
      <name val="Calibri"/>
      <family val="2"/>
      <scheme val="minor"/>
    </font>
    <font>
      <b/>
      <sz val="20"/>
      <color rgb="FF231F20"/>
      <name val="Calibri"/>
      <family val="2"/>
      <scheme val="minor"/>
    </font>
    <font>
      <sz val="20"/>
      <name val="Calibri"/>
      <family val="2"/>
      <scheme val="minor"/>
    </font>
    <font>
      <sz val="14"/>
      <color theme="1"/>
      <name val="Calibri"/>
      <family val="2"/>
    </font>
  </fonts>
  <fills count="26">
    <fill>
      <patternFill patternType="none"/>
    </fill>
    <fill>
      <patternFill patternType="gray125"/>
    </fill>
    <fill>
      <patternFill patternType="solid">
        <fgColor rgb="FFE2EFD9"/>
        <bgColor rgb="FFE2EFD9"/>
      </patternFill>
    </fill>
    <fill>
      <patternFill patternType="solid">
        <fgColor rgb="FFFFC000"/>
        <bgColor rgb="FFFFC000"/>
      </patternFill>
    </fill>
    <fill>
      <patternFill patternType="solid">
        <fgColor rgb="FFFFFF00"/>
        <bgColor rgb="FFFFFF00"/>
      </patternFill>
    </fill>
    <fill>
      <patternFill patternType="solid">
        <fgColor rgb="FF0066FF"/>
        <bgColor rgb="FF0066FF"/>
      </patternFill>
    </fill>
    <fill>
      <patternFill patternType="solid">
        <fgColor rgb="FF66FFFF"/>
        <bgColor rgb="FF66FFFF"/>
      </patternFill>
    </fill>
    <fill>
      <patternFill patternType="solid">
        <fgColor rgb="FF66FF66"/>
        <bgColor rgb="FF66FF66"/>
      </patternFill>
    </fill>
    <fill>
      <patternFill patternType="solid">
        <fgColor rgb="FFFF66FF"/>
        <bgColor rgb="FFFF66FF"/>
      </patternFill>
    </fill>
    <fill>
      <patternFill patternType="solid">
        <fgColor theme="0"/>
        <bgColor theme="0"/>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FF66FF"/>
        <bgColor indexed="64"/>
      </patternFill>
    </fill>
    <fill>
      <patternFill patternType="solid">
        <fgColor rgb="FFFFFF15"/>
        <bgColor rgb="FFFFC000"/>
      </patternFill>
    </fill>
    <fill>
      <patternFill patternType="solid">
        <fgColor theme="4" tint="-0.249977111117893"/>
        <bgColor rgb="FFFFC000"/>
      </patternFill>
    </fill>
    <fill>
      <patternFill patternType="solid">
        <fgColor rgb="FF04D3FC"/>
        <bgColor rgb="FFFFC000"/>
      </patternFill>
    </fill>
    <fill>
      <patternFill patternType="solid">
        <fgColor rgb="FF92D050"/>
        <bgColor rgb="FFFFC000"/>
      </patternFill>
    </fill>
    <fill>
      <patternFill patternType="solid">
        <fgColor rgb="FFFD03CD"/>
        <bgColor rgb="FFFFC000"/>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rgb="FFFFC000"/>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top/>
      <bottom style="thin">
        <color indexed="64"/>
      </bottom>
      <diagonal/>
    </border>
  </borders>
  <cellStyleXfs count="2">
    <xf numFmtId="0" fontId="0" fillId="0" borderId="0"/>
    <xf numFmtId="0" fontId="44" fillId="0" borderId="0" applyNumberFormat="0" applyFill="0" applyBorder="0" applyAlignment="0" applyProtection="0"/>
  </cellStyleXfs>
  <cellXfs count="181">
    <xf numFmtId="0" fontId="0" fillId="0" borderId="0" xfId="0"/>
    <xf numFmtId="0" fontId="2" fillId="0" borderId="0" xfId="0" applyFont="1" applyAlignment="1">
      <alignment horizontal="center" vertical="center"/>
    </xf>
    <xf numFmtId="0" fontId="18" fillId="3" borderId="18" xfId="0" applyFont="1" applyFill="1" applyBorder="1" applyAlignment="1">
      <alignment horizontal="center" vertical="center" wrapText="1"/>
    </xf>
    <xf numFmtId="0" fontId="19" fillId="0" borderId="10" xfId="0" applyFont="1" applyBorder="1" applyAlignment="1">
      <alignment vertical="top" wrapText="1"/>
    </xf>
    <xf numFmtId="0" fontId="20" fillId="9" borderId="14" xfId="0" applyFont="1" applyFill="1" applyBorder="1" applyAlignment="1">
      <alignment vertical="top" wrapText="1"/>
    </xf>
    <xf numFmtId="0" fontId="20" fillId="2" borderId="14" xfId="0" applyFont="1" applyFill="1" applyBorder="1" applyAlignment="1">
      <alignment vertical="top" wrapText="1"/>
    </xf>
    <xf numFmtId="0" fontId="21" fillId="2" borderId="14" xfId="0" applyFont="1" applyFill="1" applyBorder="1" applyAlignment="1">
      <alignment vertical="top" wrapText="1"/>
    </xf>
    <xf numFmtId="0" fontId="21" fillId="9" borderId="14" xfId="0" applyFont="1" applyFill="1" applyBorder="1" applyAlignment="1">
      <alignment vertical="top" wrapText="1"/>
    </xf>
    <xf numFmtId="0" fontId="4" fillId="9" borderId="22" xfId="0" applyFont="1" applyFill="1" applyBorder="1" applyAlignment="1">
      <alignment horizontal="left" vertical="top" wrapText="1"/>
    </xf>
    <xf numFmtId="0" fontId="21" fillId="2" borderId="23" xfId="0" applyFont="1" applyFill="1" applyBorder="1" applyAlignment="1">
      <alignment vertical="top" wrapText="1"/>
    </xf>
    <xf numFmtId="0" fontId="7" fillId="0" borderId="10" xfId="0" applyFont="1" applyBorder="1" applyAlignment="1">
      <alignment vertical="top" wrapText="1"/>
    </xf>
    <xf numFmtId="0" fontId="12" fillId="0" borderId="9" xfId="0" applyFont="1" applyBorder="1" applyAlignment="1">
      <alignment vertical="top" wrapText="1"/>
    </xf>
    <xf numFmtId="0" fontId="22" fillId="0" borderId="9" xfId="0" applyFont="1" applyBorder="1" applyAlignment="1">
      <alignment horizontal="center" vertical="top" wrapText="1"/>
    </xf>
    <xf numFmtId="0" fontId="22" fillId="0" borderId="9" xfId="0" applyFont="1" applyBorder="1" applyAlignment="1">
      <alignment horizontal="center" vertical="top"/>
    </xf>
    <xf numFmtId="0" fontId="23" fillId="0" borderId="10" xfId="0" applyFont="1" applyBorder="1" applyAlignment="1">
      <alignment vertical="top"/>
    </xf>
    <xf numFmtId="0" fontId="24" fillId="0" borderId="0" xfId="0" applyFont="1"/>
    <xf numFmtId="0" fontId="29" fillId="0" borderId="9" xfId="0" applyFont="1" applyBorder="1" applyProtection="1">
      <protection locked="0"/>
    </xf>
    <xf numFmtId="0" fontId="29" fillId="0" borderId="10" xfId="0" applyFont="1" applyBorder="1" applyProtection="1">
      <protection locked="0"/>
    </xf>
    <xf numFmtId="0" fontId="30" fillId="3" borderId="9" xfId="0" applyFont="1" applyFill="1" applyBorder="1" applyProtection="1">
      <protection locked="0"/>
    </xf>
    <xf numFmtId="0" fontId="30" fillId="17" borderId="9" xfId="0" applyFont="1" applyFill="1" applyBorder="1" applyProtection="1">
      <protection locked="0"/>
    </xf>
    <xf numFmtId="0" fontId="30" fillId="18" borderId="9" xfId="0" applyFont="1" applyFill="1" applyBorder="1" applyProtection="1">
      <protection locked="0"/>
    </xf>
    <xf numFmtId="0" fontId="30" fillId="19" borderId="9" xfId="0" applyFont="1" applyFill="1" applyBorder="1" applyProtection="1">
      <protection locked="0"/>
    </xf>
    <xf numFmtId="0" fontId="30" fillId="20" borderId="9" xfId="0" applyFont="1" applyFill="1" applyBorder="1" applyProtection="1">
      <protection locked="0"/>
    </xf>
    <xf numFmtId="0" fontId="30" fillId="21" borderId="9" xfId="0" applyFont="1" applyFill="1" applyBorder="1" applyProtection="1">
      <protection locked="0"/>
    </xf>
    <xf numFmtId="0" fontId="30" fillId="0" borderId="9" xfId="0" applyFont="1" applyBorder="1" applyProtection="1">
      <protection locked="0"/>
    </xf>
    <xf numFmtId="0" fontId="30" fillId="0" borderId="8" xfId="0" applyFont="1" applyBorder="1" applyProtection="1">
      <protection locked="0"/>
    </xf>
    <xf numFmtId="0" fontId="0" fillId="0" borderId="0" xfId="0" applyProtection="1"/>
    <xf numFmtId="0" fontId="2" fillId="0" borderId="0" xfId="0" applyFont="1" applyAlignment="1" applyProtection="1">
      <alignment horizontal="center" vertical="center"/>
    </xf>
    <xf numFmtId="0" fontId="27" fillId="10" borderId="24" xfId="0" applyFont="1" applyFill="1" applyBorder="1" applyAlignment="1" applyProtection="1">
      <alignment vertical="center"/>
    </xf>
    <xf numFmtId="0" fontId="29" fillId="0" borderId="9" xfId="0" applyFont="1" applyBorder="1" applyProtection="1"/>
    <xf numFmtId="0" fontId="32" fillId="0" borderId="0" xfId="0" applyFont="1" applyProtection="1"/>
    <xf numFmtId="0" fontId="38" fillId="0" borderId="9" xfId="0" applyFont="1" applyBorder="1" applyProtection="1"/>
    <xf numFmtId="0" fontId="15" fillId="0" borderId="0" xfId="0" applyFont="1" applyAlignment="1" applyProtection="1">
      <alignment vertical="center" wrapText="1"/>
    </xf>
    <xf numFmtId="0" fontId="1" fillId="0" borderId="0" xfId="0" applyFont="1" applyProtection="1"/>
    <xf numFmtId="0" fontId="43" fillId="0" borderId="0" xfId="0" applyFont="1" applyProtection="1"/>
    <xf numFmtId="0" fontId="14" fillId="22" borderId="24" xfId="0" applyFont="1" applyFill="1" applyBorder="1" applyAlignment="1" applyProtection="1">
      <alignment vertical="center"/>
    </xf>
    <xf numFmtId="0" fontId="30" fillId="4" borderId="14" xfId="0" applyFont="1" applyFill="1" applyBorder="1" applyAlignment="1" applyProtection="1">
      <alignment horizontal="center" vertical="center"/>
    </xf>
    <xf numFmtId="0" fontId="30" fillId="5" borderId="14" xfId="0" applyFont="1" applyFill="1" applyBorder="1" applyAlignment="1" applyProtection="1">
      <alignment horizontal="center" vertical="center"/>
    </xf>
    <xf numFmtId="0" fontId="30" fillId="6" borderId="14" xfId="0" applyFont="1" applyFill="1" applyBorder="1" applyAlignment="1" applyProtection="1">
      <alignment horizontal="center" vertical="center"/>
    </xf>
    <xf numFmtId="0" fontId="31" fillId="7" borderId="14" xfId="0" applyFont="1" applyFill="1" applyBorder="1" applyAlignment="1" applyProtection="1">
      <alignment horizontal="center" vertical="center" wrapText="1"/>
    </xf>
    <xf numFmtId="0" fontId="30" fillId="8" borderId="14" xfId="0" applyFont="1" applyFill="1" applyBorder="1" applyAlignment="1" applyProtection="1">
      <alignment horizontal="center" vertical="center"/>
    </xf>
    <xf numFmtId="0" fontId="3" fillId="24" borderId="24" xfId="0" applyFont="1" applyFill="1" applyBorder="1" applyProtection="1"/>
    <xf numFmtId="0" fontId="48" fillId="24" borderId="24" xfId="0" applyFont="1" applyFill="1" applyBorder="1" applyProtection="1"/>
    <xf numFmtId="0" fontId="41" fillId="3" borderId="18" xfId="0" applyFont="1" applyFill="1" applyBorder="1" applyAlignment="1" applyProtection="1">
      <alignment horizontal="center" vertical="center" wrapText="1"/>
    </xf>
    <xf numFmtId="0" fontId="30" fillId="21" borderId="22" xfId="0" applyFont="1" applyFill="1" applyBorder="1" applyProtection="1">
      <protection locked="0"/>
    </xf>
    <xf numFmtId="0" fontId="30" fillId="3" borderId="21" xfId="0" applyFont="1" applyFill="1" applyBorder="1" applyAlignment="1" applyProtection="1">
      <alignment horizontal="center" vertical="center"/>
    </xf>
    <xf numFmtId="0" fontId="47" fillId="0" borderId="18" xfId="0" applyFont="1" applyFill="1" applyBorder="1" applyProtection="1"/>
    <xf numFmtId="0" fontId="30" fillId="25" borderId="9" xfId="0" applyFont="1" applyFill="1" applyBorder="1" applyProtection="1">
      <protection locked="0"/>
    </xf>
    <xf numFmtId="0" fontId="0" fillId="0" borderId="0" xfId="0" applyFill="1" applyBorder="1" applyProtection="1"/>
    <xf numFmtId="0" fontId="39" fillId="0" borderId="9" xfId="0" applyFont="1" applyBorder="1" applyAlignment="1" applyProtection="1">
      <alignment horizontal="center"/>
    </xf>
    <xf numFmtId="0" fontId="32" fillId="24" borderId="0" xfId="0" applyFont="1" applyFill="1" applyProtection="1"/>
    <xf numFmtId="0" fontId="30" fillId="25" borderId="24" xfId="0" applyFont="1" applyFill="1" applyBorder="1" applyAlignment="1" applyProtection="1">
      <alignment horizontal="center"/>
    </xf>
    <xf numFmtId="0" fontId="45" fillId="0" borderId="0" xfId="0" applyFont="1" applyAlignment="1" applyProtection="1">
      <alignment horizontal="right"/>
    </xf>
    <xf numFmtId="0" fontId="46" fillId="0" borderId="0" xfId="1" applyFont="1" applyAlignment="1" applyProtection="1">
      <alignment horizontal="left"/>
    </xf>
    <xf numFmtId="0" fontId="41" fillId="7" borderId="1" xfId="0" applyFont="1" applyFill="1" applyBorder="1" applyAlignment="1" applyProtection="1">
      <alignment horizontal="center" vertical="center" wrapText="1"/>
    </xf>
    <xf numFmtId="0" fontId="33" fillId="0" borderId="2" xfId="0" applyFont="1" applyBorder="1" applyProtection="1"/>
    <xf numFmtId="0" fontId="33" fillId="0" borderId="3" xfId="0" applyFont="1" applyBorder="1" applyProtection="1"/>
    <xf numFmtId="0" fontId="41" fillId="8" borderId="1" xfId="0" applyFont="1" applyFill="1" applyBorder="1" applyAlignment="1" applyProtection="1">
      <alignment horizontal="center" vertical="center" wrapText="1"/>
    </xf>
    <xf numFmtId="0" fontId="27" fillId="8" borderId="8" xfId="0" applyFont="1" applyFill="1" applyBorder="1" applyAlignment="1" applyProtection="1">
      <alignment horizontal="center" vertical="center"/>
    </xf>
    <xf numFmtId="0" fontId="51" fillId="0" borderId="10" xfId="0" applyFont="1" applyBorder="1" applyAlignment="1" applyProtection="1">
      <alignment vertical="center"/>
    </xf>
    <xf numFmtId="0" fontId="41" fillId="3" borderId="16" xfId="0" applyFont="1" applyFill="1" applyBorder="1" applyAlignment="1" applyProtection="1">
      <alignment horizontal="center" vertical="center" wrapText="1"/>
    </xf>
    <xf numFmtId="0" fontId="41" fillId="4"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6" borderId="1" xfId="0" applyFont="1" applyFill="1" applyBorder="1" applyAlignment="1" applyProtection="1">
      <alignment horizontal="center" vertical="center" wrapText="1"/>
    </xf>
    <xf numFmtId="0" fontId="52" fillId="0" borderId="24"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xf>
    <xf numFmtId="0" fontId="27" fillId="13" borderId="29" xfId="0" applyFont="1" applyFill="1" applyBorder="1" applyAlignment="1" applyProtection="1">
      <alignment horizontal="center" vertical="center"/>
    </xf>
    <xf numFmtId="0" fontId="27" fillId="13" borderId="30" xfId="0" applyFont="1" applyFill="1" applyBorder="1" applyAlignment="1" applyProtection="1">
      <alignment horizontal="center" vertical="center"/>
    </xf>
    <xf numFmtId="0" fontId="27" fillId="13" borderId="31" xfId="0" applyFont="1" applyFill="1" applyBorder="1" applyAlignment="1" applyProtection="1">
      <alignment horizontal="center" vertical="center"/>
    </xf>
    <xf numFmtId="0" fontId="27" fillId="14" borderId="28" xfId="0" applyFont="1" applyFill="1" applyBorder="1" applyAlignment="1" applyProtection="1">
      <alignment horizontal="center" vertical="center"/>
    </xf>
    <xf numFmtId="0" fontId="27" fillId="14" borderId="29" xfId="0" applyFont="1" applyFill="1" applyBorder="1" applyAlignment="1" applyProtection="1">
      <alignment horizontal="center" vertical="center"/>
    </xf>
    <xf numFmtId="0" fontId="27" fillId="14" borderId="30" xfId="0" applyFont="1" applyFill="1" applyBorder="1" applyAlignment="1" applyProtection="1">
      <alignment horizontal="center" vertical="center"/>
    </xf>
    <xf numFmtId="0" fontId="27" fillId="14" borderId="31" xfId="0" applyFont="1" applyFill="1" applyBorder="1" applyAlignment="1" applyProtection="1">
      <alignment horizontal="center" vertical="center"/>
    </xf>
    <xf numFmtId="0" fontId="27" fillId="15" borderId="28" xfId="0" applyFont="1" applyFill="1" applyBorder="1" applyAlignment="1" applyProtection="1">
      <alignment horizontal="center" vertical="center"/>
    </xf>
    <xf numFmtId="0" fontId="27" fillId="15" borderId="29" xfId="0" applyFont="1" applyFill="1" applyBorder="1" applyAlignment="1" applyProtection="1">
      <alignment horizontal="center" vertical="center"/>
    </xf>
    <xf numFmtId="0" fontId="27" fillId="15" borderId="30" xfId="0" applyFont="1" applyFill="1" applyBorder="1" applyAlignment="1" applyProtection="1">
      <alignment horizontal="center" vertical="center"/>
    </xf>
    <xf numFmtId="0" fontId="27" fillId="15" borderId="31" xfId="0" applyFont="1" applyFill="1" applyBorder="1" applyAlignment="1" applyProtection="1">
      <alignment horizontal="center" vertical="center"/>
    </xf>
    <xf numFmtId="0" fontId="27" fillId="16" borderId="28" xfId="0" applyFont="1" applyFill="1" applyBorder="1" applyAlignment="1" applyProtection="1">
      <alignment horizontal="center" vertical="center"/>
    </xf>
    <xf numFmtId="0" fontId="27" fillId="16" borderId="29" xfId="0" applyFont="1" applyFill="1" applyBorder="1" applyAlignment="1" applyProtection="1">
      <alignment horizontal="center" vertical="center"/>
    </xf>
    <xf numFmtId="0" fontId="27" fillId="16" borderId="30" xfId="0" applyFont="1" applyFill="1" applyBorder="1" applyAlignment="1" applyProtection="1">
      <alignment horizontal="center" vertical="center"/>
    </xf>
    <xf numFmtId="0" fontId="27" fillId="16" borderId="31" xfId="0" applyFont="1" applyFill="1" applyBorder="1" applyAlignment="1" applyProtection="1">
      <alignment horizontal="center" vertical="center"/>
    </xf>
    <xf numFmtId="0" fontId="27" fillId="23" borderId="24" xfId="0" applyFont="1" applyFill="1" applyBorder="1" applyAlignment="1" applyProtection="1">
      <alignment horizontal="center" vertical="center"/>
    </xf>
    <xf numFmtId="0" fontId="27" fillId="4" borderId="8" xfId="0" applyFont="1" applyFill="1" applyBorder="1" applyAlignment="1" applyProtection="1">
      <alignment horizontal="center" vertical="center"/>
    </xf>
    <xf numFmtId="0" fontId="37" fillId="0" borderId="0" xfId="0" applyFont="1" applyAlignment="1" applyProtection="1">
      <alignment horizontal="center" vertical="center"/>
    </xf>
    <xf numFmtId="0" fontId="40" fillId="0" borderId="25" xfId="0" applyFont="1" applyBorder="1" applyAlignment="1" applyProtection="1">
      <alignment horizontal="center"/>
    </xf>
    <xf numFmtId="0" fontId="40" fillId="0" borderId="27" xfId="0" applyFont="1" applyBorder="1" applyAlignment="1" applyProtection="1">
      <alignment horizontal="center"/>
    </xf>
    <xf numFmtId="0" fontId="40" fillId="10" borderId="25" xfId="0" applyFont="1" applyFill="1" applyBorder="1" applyAlignment="1" applyProtection="1">
      <alignment horizontal="center"/>
    </xf>
    <xf numFmtId="0" fontId="40" fillId="10" borderId="27" xfId="0" applyFont="1" applyFill="1" applyBorder="1" applyAlignment="1" applyProtection="1">
      <alignment horizontal="center"/>
    </xf>
    <xf numFmtId="0" fontId="28" fillId="0" borderId="24" xfId="0" applyFont="1" applyBorder="1" applyAlignment="1" applyProtection="1">
      <alignment horizontal="center" vertical="center"/>
    </xf>
    <xf numFmtId="0" fontId="27" fillId="10" borderId="24" xfId="0" applyFont="1" applyFill="1" applyBorder="1" applyAlignment="1" applyProtection="1">
      <alignment horizontal="center" vertical="center"/>
    </xf>
    <xf numFmtId="0" fontId="28" fillId="0" borderId="25"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7" fillId="10" borderId="25" xfId="0" applyFont="1" applyFill="1" applyBorder="1" applyAlignment="1" applyProtection="1">
      <alignment horizontal="center" vertical="center"/>
    </xf>
    <xf numFmtId="0" fontId="27" fillId="10" borderId="26" xfId="0" applyFont="1" applyFill="1" applyBorder="1" applyAlignment="1" applyProtection="1">
      <alignment horizontal="center" vertical="center"/>
    </xf>
    <xf numFmtId="0" fontId="27" fillId="10" borderId="27" xfId="0" applyFont="1" applyFill="1" applyBorder="1" applyAlignment="1" applyProtection="1">
      <alignment horizontal="center" vertical="center"/>
    </xf>
    <xf numFmtId="0" fontId="27" fillId="11" borderId="24" xfId="0" applyFont="1" applyFill="1" applyBorder="1" applyAlignment="1" applyProtection="1">
      <alignment horizontal="center" vertical="center"/>
    </xf>
    <xf numFmtId="0" fontId="27" fillId="6" borderId="8" xfId="0" applyFont="1" applyFill="1" applyBorder="1" applyAlignment="1" applyProtection="1">
      <alignment horizontal="center" vertical="center"/>
    </xf>
    <xf numFmtId="0" fontId="50" fillId="7" borderId="8" xfId="0" applyFont="1" applyFill="1" applyBorder="1" applyAlignment="1" applyProtection="1">
      <alignment horizontal="center" vertical="center" wrapText="1"/>
    </xf>
    <xf numFmtId="0" fontId="27" fillId="5" borderId="8" xfId="0" applyFont="1" applyFill="1" applyBorder="1" applyAlignment="1" applyProtection="1">
      <alignment horizontal="center" vertical="center"/>
    </xf>
    <xf numFmtId="0" fontId="27" fillId="3" borderId="8" xfId="0" applyFont="1" applyFill="1" applyBorder="1" applyAlignment="1" applyProtection="1">
      <alignment horizontal="center" vertical="center"/>
    </xf>
    <xf numFmtId="0" fontId="41" fillId="3" borderId="1" xfId="0" applyFont="1" applyFill="1" applyBorder="1" applyAlignment="1" applyProtection="1">
      <alignment horizontal="center" vertical="center" wrapText="1"/>
    </xf>
    <xf numFmtId="0" fontId="39" fillId="22" borderId="1" xfId="0" applyFont="1" applyFill="1" applyBorder="1" applyAlignment="1" applyProtection="1">
      <alignment horizontal="center"/>
    </xf>
    <xf numFmtId="0" fontId="47" fillId="22" borderId="3" xfId="0" applyFont="1" applyFill="1" applyBorder="1" applyProtection="1"/>
    <xf numFmtId="0" fontId="36" fillId="5" borderId="8" xfId="0" applyFont="1" applyFill="1" applyBorder="1" applyAlignment="1" applyProtection="1">
      <alignment horizontal="left" textRotation="90" wrapText="1"/>
    </xf>
    <xf numFmtId="0" fontId="35" fillId="0" borderId="13" xfId="0" applyFont="1" applyBorder="1" applyProtection="1"/>
    <xf numFmtId="0" fontId="36" fillId="6" borderId="8" xfId="0" applyFont="1" applyFill="1" applyBorder="1" applyAlignment="1" applyProtection="1">
      <alignment horizontal="left" textRotation="90" wrapText="1"/>
    </xf>
    <xf numFmtId="0" fontId="36" fillId="7" borderId="8" xfId="0" applyFont="1" applyFill="1" applyBorder="1" applyAlignment="1" applyProtection="1">
      <alignment horizontal="left" textRotation="90" wrapText="1"/>
    </xf>
    <xf numFmtId="0" fontId="4" fillId="0" borderId="24" xfId="0" applyFont="1" applyBorder="1" applyAlignment="1" applyProtection="1">
      <alignment horizontal="left" vertical="center"/>
    </xf>
    <xf numFmtId="0" fontId="3" fillId="0" borderId="24" xfId="0" applyFont="1" applyBorder="1" applyProtection="1"/>
    <xf numFmtId="0" fontId="13" fillId="10" borderId="24" xfId="0" applyFont="1" applyFill="1" applyBorder="1" applyAlignment="1" applyProtection="1">
      <alignment horizontal="center" vertical="center"/>
    </xf>
    <xf numFmtId="0" fontId="3" fillId="10" borderId="24" xfId="0" applyFont="1" applyFill="1" applyBorder="1" applyProtection="1"/>
    <xf numFmtId="0" fontId="27" fillId="12" borderId="28" xfId="0" applyFont="1" applyFill="1" applyBorder="1" applyAlignment="1" applyProtection="1">
      <alignment horizontal="center" vertical="center"/>
    </xf>
    <xf numFmtId="0" fontId="27" fillId="12" borderId="29" xfId="0" applyFont="1" applyFill="1" applyBorder="1" applyAlignment="1" applyProtection="1">
      <alignment horizontal="center" vertical="center"/>
    </xf>
    <xf numFmtId="0" fontId="27" fillId="12" borderId="30" xfId="0" applyFont="1" applyFill="1" applyBorder="1" applyAlignment="1" applyProtection="1">
      <alignment horizontal="center" vertical="center"/>
    </xf>
    <xf numFmtId="0" fontId="27" fillId="12" borderId="31" xfId="0" applyFont="1" applyFill="1" applyBorder="1" applyAlignment="1" applyProtection="1">
      <alignment horizontal="center" vertical="center"/>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4" fillId="2" borderId="4" xfId="0" applyFont="1" applyFill="1" applyBorder="1" applyAlignment="1" applyProtection="1">
      <alignment horizontal="left" vertical="top" wrapText="1"/>
    </xf>
    <xf numFmtId="0" fontId="3" fillId="0" borderId="5" xfId="0" applyFont="1" applyBorder="1" applyProtection="1"/>
    <xf numFmtId="0" fontId="3" fillId="0" borderId="6" xfId="0" applyFont="1" applyBorder="1" applyProtection="1"/>
    <xf numFmtId="0" fontId="3" fillId="0" borderId="0" xfId="0" applyFont="1" applyBorder="1" applyProtection="1"/>
    <xf numFmtId="0" fontId="3" fillId="0" borderId="7" xfId="0" applyFont="1" applyBorder="1" applyProtection="1"/>
    <xf numFmtId="0" fontId="3" fillId="0" borderId="11" xfId="0" applyFont="1" applyBorder="1" applyProtection="1"/>
    <xf numFmtId="0" fontId="3" fillId="0" borderId="12" xfId="0" applyFont="1" applyBorder="1" applyProtection="1"/>
    <xf numFmtId="0" fontId="34" fillId="3" borderId="8" xfId="0" applyFont="1" applyFill="1" applyBorder="1" applyAlignment="1" applyProtection="1">
      <alignment horizontal="left" textRotation="90" wrapText="1"/>
    </xf>
    <xf numFmtId="0" fontId="35" fillId="0" borderId="10" xfId="0" applyFont="1" applyBorder="1" applyProtection="1"/>
    <xf numFmtId="0" fontId="34" fillId="4" borderId="8" xfId="0" applyFont="1" applyFill="1" applyBorder="1" applyAlignment="1" applyProtection="1">
      <alignment horizontal="left" textRotation="90" wrapText="1"/>
    </xf>
    <xf numFmtId="0" fontId="10" fillId="7" borderId="8" xfId="0" applyFont="1" applyFill="1" applyBorder="1" applyAlignment="1" applyProtection="1">
      <alignment horizontal="center" vertical="center" textRotation="90" wrapText="1"/>
    </xf>
    <xf numFmtId="0" fontId="3" fillId="0" borderId="10" xfId="0" applyFont="1" applyBorder="1" applyProtection="1"/>
    <xf numFmtId="0" fontId="9" fillId="6" borderId="8" xfId="0" applyFont="1" applyFill="1" applyBorder="1" applyAlignment="1" applyProtection="1">
      <alignment horizontal="center" vertical="center" textRotation="90"/>
    </xf>
    <xf numFmtId="0" fontId="36" fillId="8" borderId="8" xfId="0" applyFont="1" applyFill="1" applyBorder="1" applyAlignment="1" applyProtection="1">
      <alignment horizontal="left" textRotation="90" wrapText="1"/>
    </xf>
    <xf numFmtId="0" fontId="9" fillId="5" borderId="8" xfId="0" applyFont="1" applyFill="1" applyBorder="1" applyAlignment="1" applyProtection="1">
      <alignment horizontal="center" vertical="center" textRotation="90"/>
    </xf>
    <xf numFmtId="0" fontId="9" fillId="3" borderId="8" xfId="0" applyFont="1" applyFill="1" applyBorder="1" applyAlignment="1" applyProtection="1">
      <alignment horizontal="center" vertical="center" textRotation="90"/>
    </xf>
    <xf numFmtId="0" fontId="9" fillId="4" borderId="8" xfId="0" applyFont="1" applyFill="1" applyBorder="1" applyAlignment="1" applyProtection="1">
      <alignment horizontal="center" vertical="center" textRotation="90"/>
    </xf>
    <xf numFmtId="0" fontId="27" fillId="24" borderId="28" xfId="0" applyFont="1" applyFill="1" applyBorder="1" applyAlignment="1" applyProtection="1">
      <alignment horizontal="center" vertical="center"/>
    </xf>
    <xf numFmtId="0" fontId="27" fillId="24" borderId="29" xfId="0" applyFont="1" applyFill="1" applyBorder="1" applyAlignment="1" applyProtection="1">
      <alignment horizontal="center" vertical="center"/>
    </xf>
    <xf numFmtId="0" fontId="27" fillId="24" borderId="30" xfId="0" applyFont="1" applyFill="1" applyBorder="1" applyAlignment="1" applyProtection="1">
      <alignment horizontal="center" vertical="center"/>
    </xf>
    <xf numFmtId="0" fontId="27" fillId="24" borderId="31" xfId="0" applyFont="1" applyFill="1" applyBorder="1" applyAlignment="1" applyProtection="1">
      <alignment horizontal="center" vertical="center"/>
    </xf>
    <xf numFmtId="0" fontId="27" fillId="22" borderId="28" xfId="0" applyFont="1" applyFill="1" applyBorder="1" applyAlignment="1" applyProtection="1">
      <alignment horizontal="center" vertical="center"/>
    </xf>
    <xf numFmtId="0" fontId="27" fillId="22" borderId="33" xfId="0" applyFont="1" applyFill="1" applyBorder="1" applyAlignment="1" applyProtection="1">
      <alignment horizontal="center" vertical="center"/>
    </xf>
    <xf numFmtId="0" fontId="27" fillId="22" borderId="29" xfId="0" applyFont="1" applyFill="1" applyBorder="1" applyAlignment="1" applyProtection="1">
      <alignment horizontal="center" vertical="center"/>
    </xf>
    <xf numFmtId="0" fontId="27" fillId="22" borderId="30" xfId="0" applyFont="1" applyFill="1" applyBorder="1" applyAlignment="1" applyProtection="1">
      <alignment horizontal="center" vertical="center"/>
    </xf>
    <xf numFmtId="0" fontId="27" fillId="22" borderId="34" xfId="0" applyFont="1" applyFill="1" applyBorder="1" applyAlignment="1" applyProtection="1">
      <alignment horizontal="center" vertical="center"/>
    </xf>
    <xf numFmtId="0" fontId="27" fillId="22" borderId="31" xfId="0" applyFont="1" applyFill="1" applyBorder="1" applyAlignment="1" applyProtection="1">
      <alignment horizontal="center" vertical="center"/>
    </xf>
    <xf numFmtId="0" fontId="40" fillId="10" borderId="24"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33" fillId="24" borderId="13" xfId="0" applyFont="1" applyFill="1" applyBorder="1" applyAlignment="1" applyProtection="1">
      <alignment horizontal="center" textRotation="90"/>
    </xf>
    <xf numFmtId="0" fontId="33" fillId="24" borderId="14" xfId="0" applyFont="1" applyFill="1" applyBorder="1" applyAlignment="1" applyProtection="1">
      <alignment horizontal="center" textRotation="90"/>
    </xf>
    <xf numFmtId="0" fontId="49" fillId="24" borderId="8" xfId="0" applyFont="1" applyFill="1" applyBorder="1" applyAlignment="1" applyProtection="1">
      <alignment horizontal="center" vertical="center"/>
    </xf>
    <xf numFmtId="0" fontId="49" fillId="24" borderId="14" xfId="0" applyFont="1" applyFill="1" applyBorder="1" applyAlignment="1" applyProtection="1">
      <alignment horizontal="center" vertical="center"/>
    </xf>
    <xf numFmtId="0" fontId="9" fillId="25" borderId="8" xfId="0" applyFont="1" applyFill="1" applyBorder="1" applyAlignment="1" applyProtection="1">
      <alignment horizontal="center" vertical="center" textRotation="90"/>
    </xf>
    <xf numFmtId="0" fontId="3" fillId="24" borderId="10" xfId="0" applyFont="1" applyFill="1" applyBorder="1" applyProtection="1"/>
    <xf numFmtId="0" fontId="9" fillId="8" borderId="8" xfId="0" applyFont="1" applyFill="1" applyBorder="1" applyAlignment="1" applyProtection="1">
      <alignment horizontal="center" vertical="center" textRotation="90"/>
    </xf>
    <xf numFmtId="0" fontId="18" fillId="7"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18" fillId="8"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xf numFmtId="0" fontId="16" fillId="0" borderId="1" xfId="0" applyFont="1" applyBorder="1" applyAlignment="1">
      <alignment horizontal="left" vertical="center"/>
    </xf>
    <xf numFmtId="0" fontId="5" fillId="2" borderId="16"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7" fillId="2" borderId="15" xfId="0" applyFont="1" applyFill="1" applyBorder="1" applyAlignment="1">
      <alignment horizontal="left" vertical="center" wrapText="1"/>
    </xf>
    <xf numFmtId="0" fontId="3" fillId="0" borderId="17" xfId="0" applyFont="1" applyBorder="1"/>
    <xf numFmtId="0" fontId="3" fillId="0" borderId="20" xfId="0" applyFont="1" applyBorder="1"/>
    <xf numFmtId="0" fontId="7" fillId="9" borderId="19" xfId="0" applyFont="1" applyFill="1" applyBorder="1" applyAlignment="1">
      <alignment horizontal="left" textRotation="90" wrapText="1"/>
    </xf>
    <xf numFmtId="0" fontId="3" fillId="0" borderId="21" xfId="0" applyFont="1" applyBorder="1"/>
    <xf numFmtId="0" fontId="7" fillId="2" borderId="8" xfId="0" applyFont="1" applyFill="1" applyBorder="1" applyAlignment="1">
      <alignment horizontal="left" textRotation="90" wrapText="1"/>
    </xf>
    <xf numFmtId="0" fontId="3" fillId="0" borderId="10" xfId="0" applyFont="1" applyBorder="1"/>
    <xf numFmtId="0" fontId="7" fillId="9" borderId="8" xfId="0" applyFont="1" applyFill="1" applyBorder="1" applyAlignment="1">
      <alignment horizontal="left" textRotation="90" wrapText="1"/>
    </xf>
    <xf numFmtId="0" fontId="8" fillId="9" borderId="8" xfId="0" applyFont="1" applyFill="1" applyBorder="1" applyAlignment="1">
      <alignment horizontal="left" textRotation="90" wrapText="1"/>
    </xf>
    <xf numFmtId="0" fontId="8" fillId="2" borderId="8" xfId="0" applyFont="1" applyFill="1" applyBorder="1" applyAlignment="1">
      <alignment horizontal="left" textRotation="90" wrapText="1"/>
    </xf>
    <xf numFmtId="0" fontId="18"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D03CD"/>
      <color rgb="FF04D3FC"/>
      <color rgb="FFFFFF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ancavelicaaprende.edu.pe/ei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00"/>
  <sheetViews>
    <sheetView tabSelected="1" zoomScale="66" zoomScaleNormal="66" zoomScaleSheetLayoutView="30" workbookViewId="0">
      <selection activeCell="Y58" sqref="Y58"/>
    </sheetView>
  </sheetViews>
  <sheetFormatPr baseColWidth="10" defaultColWidth="14.42578125" defaultRowHeight="15" customHeight="1"/>
  <cols>
    <col min="1" max="1" width="7.7109375" style="26" customWidth="1"/>
    <col min="2" max="2" width="44.28515625" style="26" customWidth="1"/>
    <col min="3" max="3" width="9.85546875" style="26" customWidth="1"/>
    <col min="4" max="4" width="14.5703125" style="26" customWidth="1"/>
    <col min="5" max="6" width="9.85546875" style="26" customWidth="1"/>
    <col min="7" max="7" width="10.7109375" style="26" customWidth="1"/>
    <col min="8" max="8" width="9.85546875" style="26" customWidth="1"/>
    <col min="9" max="9" width="7.140625" style="26" customWidth="1"/>
    <col min="10" max="10" width="10" style="26" customWidth="1"/>
    <col min="11" max="11" width="5.140625" style="26" customWidth="1"/>
    <col min="12" max="12" width="10.7109375" style="26" customWidth="1"/>
    <col min="13" max="13" width="9.85546875" style="26" customWidth="1"/>
    <col min="14" max="14" width="6.7109375" style="26" customWidth="1"/>
    <col min="15" max="15" width="10.140625" style="26" customWidth="1"/>
    <col min="16" max="16" width="10" style="26" customWidth="1"/>
    <col min="17" max="17" width="6.5703125" style="26" customWidth="1"/>
    <col min="18" max="18" width="12" style="26" customWidth="1"/>
    <col min="19" max="19" width="9.42578125" style="26" customWidth="1"/>
    <col min="20" max="20" width="9.85546875" style="26" customWidth="1"/>
    <col min="21" max="21" width="12.28515625" style="26" customWidth="1"/>
    <col min="22" max="22" width="15.140625" style="26" customWidth="1"/>
    <col min="23" max="23" width="9.42578125" style="26" customWidth="1"/>
    <col min="24" max="24" width="10" style="26" customWidth="1"/>
    <col min="25" max="25" width="9.5703125" style="26" customWidth="1"/>
    <col min="26" max="26" width="6.7109375" style="26" customWidth="1"/>
    <col min="27" max="27" width="7.5703125" style="26" customWidth="1"/>
    <col min="28" max="28" width="10.42578125" style="26" customWidth="1"/>
    <col min="29" max="29" width="10.140625" style="26" customWidth="1"/>
    <col min="30" max="30" width="9.5703125" style="26" customWidth="1"/>
    <col min="31" max="31" width="7.140625" style="26" customWidth="1"/>
    <col min="32" max="32" width="10" style="26" customWidth="1"/>
    <col min="33" max="33" width="7.140625" style="26" customWidth="1"/>
    <col min="34" max="34" width="9.85546875" style="26" customWidth="1"/>
    <col min="35" max="35" width="9.140625" style="26" customWidth="1"/>
    <col min="36" max="36" width="6.7109375" style="26" customWidth="1"/>
    <col min="37" max="42" width="7.140625" style="26" customWidth="1"/>
    <col min="43" max="59" width="5.7109375" style="26" hidden="1" customWidth="1"/>
    <col min="60" max="16384" width="14.42578125" style="26"/>
  </cols>
  <sheetData>
    <row r="1" spans="1:59" ht="39">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59" ht="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59" ht="27" customHeight="1">
      <c r="A3" s="28" t="s">
        <v>100</v>
      </c>
      <c r="B3" s="117"/>
      <c r="C3" s="118"/>
      <c r="D3" s="118"/>
      <c r="E3" s="119"/>
      <c r="F3" s="90" t="s">
        <v>2</v>
      </c>
      <c r="G3" s="90"/>
      <c r="H3" s="90"/>
      <c r="I3" s="90"/>
      <c r="J3" s="97" t="s">
        <v>3</v>
      </c>
      <c r="K3" s="97"/>
      <c r="L3" s="97"/>
      <c r="M3" s="97"/>
      <c r="N3" s="97"/>
      <c r="O3" s="97"/>
      <c r="P3" s="97"/>
      <c r="Q3" s="97"/>
      <c r="R3" s="97"/>
      <c r="S3" s="94" t="s">
        <v>61</v>
      </c>
      <c r="T3" s="95"/>
      <c r="U3" s="96"/>
      <c r="V3" s="91"/>
      <c r="W3" s="92"/>
      <c r="X3" s="92"/>
      <c r="Y3" s="92"/>
      <c r="Z3" s="92"/>
      <c r="AA3" s="93"/>
      <c r="AB3" s="90" t="s">
        <v>102</v>
      </c>
      <c r="AC3" s="90"/>
      <c r="AD3" s="89" t="s">
        <v>101</v>
      </c>
      <c r="AE3" s="89"/>
      <c r="AF3" s="89"/>
      <c r="AG3" s="89"/>
      <c r="AH3" s="89"/>
      <c r="AI3" s="89"/>
      <c r="AJ3" s="89"/>
      <c r="AK3" s="89"/>
      <c r="AL3" s="89"/>
      <c r="AM3" s="89"/>
      <c r="AN3" s="89"/>
      <c r="AO3" s="89"/>
      <c r="AP3" s="89"/>
    </row>
    <row r="5" spans="1:59" ht="33" customHeight="1">
      <c r="A5" s="120" t="s">
        <v>5</v>
      </c>
      <c r="B5" s="121"/>
      <c r="C5" s="148" t="s">
        <v>6</v>
      </c>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50"/>
    </row>
    <row r="6" spans="1:59" ht="21">
      <c r="A6" s="122"/>
      <c r="B6" s="123"/>
      <c r="C6" s="42" t="s">
        <v>108</v>
      </c>
      <c r="D6" s="60" t="s">
        <v>7</v>
      </c>
      <c r="E6" s="55"/>
      <c r="F6" s="56"/>
      <c r="G6" s="61" t="s">
        <v>8</v>
      </c>
      <c r="H6" s="55"/>
      <c r="I6" s="55"/>
      <c r="J6" s="55"/>
      <c r="K6" s="56"/>
      <c r="L6" s="62" t="s">
        <v>9</v>
      </c>
      <c r="M6" s="55"/>
      <c r="N6" s="55"/>
      <c r="O6" s="55"/>
      <c r="P6" s="55"/>
      <c r="Q6" s="56"/>
      <c r="R6" s="63" t="s">
        <v>10</v>
      </c>
      <c r="S6" s="55"/>
      <c r="T6" s="55"/>
      <c r="U6" s="55"/>
      <c r="V6" s="55"/>
      <c r="W6" s="56"/>
      <c r="X6" s="54" t="s">
        <v>11</v>
      </c>
      <c r="Y6" s="55"/>
      <c r="Z6" s="55"/>
      <c r="AA6" s="55"/>
      <c r="AB6" s="55"/>
      <c r="AC6" s="56"/>
      <c r="AD6" s="57" t="s">
        <v>12</v>
      </c>
      <c r="AE6" s="55"/>
      <c r="AF6" s="55"/>
      <c r="AG6" s="55"/>
      <c r="AH6" s="55"/>
      <c r="AI6" s="56"/>
      <c r="AJ6" s="153">
        <v>1</v>
      </c>
      <c r="AK6" s="101">
        <v>2</v>
      </c>
      <c r="AL6" s="83">
        <v>3</v>
      </c>
      <c r="AM6" s="100">
        <v>4</v>
      </c>
      <c r="AN6" s="98">
        <v>5</v>
      </c>
      <c r="AO6" s="99">
        <v>6</v>
      </c>
      <c r="AP6" s="58">
        <v>7</v>
      </c>
    </row>
    <row r="7" spans="1:59" ht="15" customHeight="1">
      <c r="A7" s="122"/>
      <c r="B7" s="123"/>
      <c r="C7" s="41"/>
      <c r="D7" s="43" t="s">
        <v>13</v>
      </c>
      <c r="E7" s="102" t="s">
        <v>14</v>
      </c>
      <c r="F7" s="56"/>
      <c r="G7" s="61" t="s">
        <v>13</v>
      </c>
      <c r="H7" s="56"/>
      <c r="I7" s="61" t="s">
        <v>14</v>
      </c>
      <c r="J7" s="55"/>
      <c r="K7" s="56"/>
      <c r="L7" s="62" t="s">
        <v>13</v>
      </c>
      <c r="M7" s="55"/>
      <c r="N7" s="56"/>
      <c r="O7" s="62" t="s">
        <v>14</v>
      </c>
      <c r="P7" s="55"/>
      <c r="Q7" s="56"/>
      <c r="R7" s="63" t="s">
        <v>13</v>
      </c>
      <c r="S7" s="55"/>
      <c r="T7" s="56"/>
      <c r="U7" s="63" t="s">
        <v>14</v>
      </c>
      <c r="V7" s="55"/>
      <c r="W7" s="56"/>
      <c r="X7" s="54" t="s">
        <v>13</v>
      </c>
      <c r="Y7" s="55"/>
      <c r="Z7" s="56"/>
      <c r="AA7" s="54" t="s">
        <v>14</v>
      </c>
      <c r="AB7" s="55"/>
      <c r="AC7" s="56"/>
      <c r="AD7" s="57" t="s">
        <v>13</v>
      </c>
      <c r="AE7" s="55"/>
      <c r="AF7" s="56"/>
      <c r="AG7" s="57" t="s">
        <v>14</v>
      </c>
      <c r="AH7" s="55"/>
      <c r="AI7" s="56"/>
      <c r="AJ7" s="154"/>
      <c r="AK7" s="59"/>
      <c r="AL7" s="59"/>
      <c r="AM7" s="59"/>
      <c r="AN7" s="59"/>
      <c r="AO7" s="59"/>
      <c r="AP7" s="59"/>
    </row>
    <row r="8" spans="1:59" ht="15" customHeight="1">
      <c r="A8" s="122"/>
      <c r="B8" s="124"/>
      <c r="C8" s="151" t="s">
        <v>110</v>
      </c>
      <c r="D8" s="127" t="s">
        <v>15</v>
      </c>
      <c r="E8" s="127" t="s">
        <v>16</v>
      </c>
      <c r="F8" s="127" t="s">
        <v>17</v>
      </c>
      <c r="G8" s="129" t="s">
        <v>18</v>
      </c>
      <c r="H8" s="129" t="s">
        <v>19</v>
      </c>
      <c r="I8" s="129" t="s">
        <v>20</v>
      </c>
      <c r="J8" s="129" t="s">
        <v>21</v>
      </c>
      <c r="K8" s="129" t="s">
        <v>22</v>
      </c>
      <c r="L8" s="105" t="s">
        <v>23</v>
      </c>
      <c r="M8" s="105" t="s">
        <v>24</v>
      </c>
      <c r="N8" s="105" t="s">
        <v>25</v>
      </c>
      <c r="O8" s="105" t="s">
        <v>26</v>
      </c>
      <c r="P8" s="105" t="s">
        <v>27</v>
      </c>
      <c r="Q8" s="105" t="s">
        <v>28</v>
      </c>
      <c r="R8" s="107" t="s">
        <v>29</v>
      </c>
      <c r="S8" s="107" t="s">
        <v>30</v>
      </c>
      <c r="T8" s="107" t="s">
        <v>31</v>
      </c>
      <c r="U8" s="107" t="s">
        <v>32</v>
      </c>
      <c r="V8" s="107" t="s">
        <v>33</v>
      </c>
      <c r="W8" s="107" t="s">
        <v>34</v>
      </c>
      <c r="X8" s="108" t="s">
        <v>35</v>
      </c>
      <c r="Y8" s="108" t="s">
        <v>36</v>
      </c>
      <c r="Z8" s="108" t="s">
        <v>37</v>
      </c>
      <c r="AA8" s="108" t="s">
        <v>38</v>
      </c>
      <c r="AB8" s="108" t="s">
        <v>39</v>
      </c>
      <c r="AC8" s="108" t="s">
        <v>40</v>
      </c>
      <c r="AD8" s="133" t="s">
        <v>41</v>
      </c>
      <c r="AE8" s="133" t="s">
        <v>42</v>
      </c>
      <c r="AF8" s="133" t="s">
        <v>43</v>
      </c>
      <c r="AG8" s="133" t="s">
        <v>44</v>
      </c>
      <c r="AH8" s="133" t="s">
        <v>45</v>
      </c>
      <c r="AI8" s="133" t="s">
        <v>46</v>
      </c>
      <c r="AJ8" s="155" t="s">
        <v>47</v>
      </c>
      <c r="AK8" s="135" t="s">
        <v>47</v>
      </c>
      <c r="AL8" s="136" t="s">
        <v>47</v>
      </c>
      <c r="AM8" s="134" t="s">
        <v>47</v>
      </c>
      <c r="AN8" s="132" t="s">
        <v>47</v>
      </c>
      <c r="AO8" s="130" t="s">
        <v>47</v>
      </c>
      <c r="AP8" s="157" t="s">
        <v>47</v>
      </c>
    </row>
    <row r="9" spans="1:59" ht="212.25" customHeight="1">
      <c r="A9" s="125"/>
      <c r="B9" s="126"/>
      <c r="C9" s="152"/>
      <c r="D9" s="128"/>
      <c r="E9" s="128"/>
      <c r="F9" s="128"/>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56"/>
      <c r="AK9" s="131"/>
      <c r="AL9" s="131"/>
      <c r="AM9" s="131"/>
      <c r="AN9" s="131"/>
      <c r="AO9" s="131"/>
      <c r="AP9" s="131"/>
      <c r="AQ9" s="26">
        <v>1</v>
      </c>
      <c r="AR9" s="26">
        <v>2</v>
      </c>
      <c r="AS9" s="26">
        <v>3</v>
      </c>
      <c r="AT9" s="48">
        <v>4</v>
      </c>
      <c r="AU9" s="48">
        <v>5</v>
      </c>
      <c r="AV9" s="48">
        <v>6</v>
      </c>
      <c r="AW9" s="48">
        <v>7</v>
      </c>
    </row>
    <row r="10" spans="1:59" s="30" customFormat="1" ht="21" customHeight="1">
      <c r="A10" s="29">
        <v>1</v>
      </c>
      <c r="B10" s="17"/>
      <c r="C10" s="47"/>
      <c r="D10" s="18"/>
      <c r="E10" s="18"/>
      <c r="F10" s="18"/>
      <c r="G10" s="19"/>
      <c r="H10" s="19"/>
      <c r="I10" s="19"/>
      <c r="J10" s="19"/>
      <c r="K10" s="19"/>
      <c r="L10" s="20"/>
      <c r="M10" s="20"/>
      <c r="N10" s="20"/>
      <c r="O10" s="20"/>
      <c r="P10" s="20"/>
      <c r="Q10" s="20"/>
      <c r="R10" s="21"/>
      <c r="S10" s="21"/>
      <c r="T10" s="21"/>
      <c r="U10" s="21"/>
      <c r="V10" s="21"/>
      <c r="W10" s="21"/>
      <c r="X10" s="22"/>
      <c r="Y10" s="22"/>
      <c r="Z10" s="22"/>
      <c r="AA10" s="22"/>
      <c r="AB10" s="22"/>
      <c r="AC10" s="22"/>
      <c r="AD10" s="23"/>
      <c r="AE10" s="23"/>
      <c r="AF10" s="23"/>
      <c r="AG10" s="23"/>
      <c r="AH10" s="23"/>
      <c r="AI10" s="44"/>
      <c r="AJ10" s="51">
        <f>COUNTIF(C10:C10,"SI")</f>
        <v>0</v>
      </c>
      <c r="AK10" s="45">
        <f>COUNTIF(D10:F10,"SI")</f>
        <v>0</v>
      </c>
      <c r="AL10" s="36">
        <f>COUNTIF(G10:K10,"SI")</f>
        <v>0</v>
      </c>
      <c r="AM10" s="37">
        <f>COUNTIF(L10:Q10,"SI")</f>
        <v>0</v>
      </c>
      <c r="AN10" s="38">
        <f>COUNTIF(R10:W10,"SI")</f>
        <v>0</v>
      </c>
      <c r="AO10" s="39">
        <f>COUNTIF(X10:AC10,"SI")</f>
        <v>0</v>
      </c>
      <c r="AP10" s="40">
        <f>COUNTIF(AD10:AI10,"SI")</f>
        <v>0</v>
      </c>
      <c r="AQ10" s="50">
        <f>IF(COUNTIF(C10:C10,"SI"),1,0)</f>
        <v>0</v>
      </c>
      <c r="AR10" s="45">
        <f>IF(COUNTIF(D10:F10,"SI"),1,0)</f>
        <v>0</v>
      </c>
      <c r="AS10" s="36">
        <f>IF(COUNTIF(G10:K10,"SI"),1,0)</f>
        <v>0</v>
      </c>
      <c r="AT10" s="37">
        <f>IF(COUNTIF(L10:Q10,"SI"),1,0)</f>
        <v>0</v>
      </c>
      <c r="AU10" s="38">
        <f>IF(COUNTIF(R10:W10,"SI"),1,0)</f>
        <v>0</v>
      </c>
      <c r="AV10" s="39">
        <f>IF(COUNTIF(X10:AC10,"SI"),1,0)</f>
        <v>0</v>
      </c>
      <c r="AW10" s="40">
        <f>IF(COUNTIF(AD10:AI10,"SI"),1,0)</f>
        <v>0</v>
      </c>
      <c r="AY10" s="30">
        <f>IF(COUNTIF(C10:C10,"SI"),1,0)</f>
        <v>0</v>
      </c>
      <c r="AZ10" s="30">
        <f>IF(COUNTIF(D10:F10,"SI"),2,0)</f>
        <v>0</v>
      </c>
      <c r="BA10" s="30">
        <f>IF(COUNTIF(G10:K10,"SI"),3,0)</f>
        <v>0</v>
      </c>
      <c r="BB10" s="30">
        <f>IF(COUNTIF(L10:Q10,"SI"),4,0)</f>
        <v>0</v>
      </c>
      <c r="BC10" s="30">
        <f>IF(COUNTIF(R10:W10,"SI"),5,0)</f>
        <v>0</v>
      </c>
      <c r="BD10" s="30">
        <f>IF(COUNTIF(X10:AC10,"SI"),6,0)</f>
        <v>0</v>
      </c>
      <c r="BE10" s="30">
        <f>IF(COUNTIF(AD10:AI10,"SI"),7,0)</f>
        <v>0</v>
      </c>
      <c r="BG10" s="30">
        <f>MAX(AY10:BE10)</f>
        <v>0</v>
      </c>
    </row>
    <row r="11" spans="1:59" s="30" customFormat="1" ht="21" customHeight="1">
      <c r="A11" s="29">
        <v>2</v>
      </c>
      <c r="B11" s="16"/>
      <c r="C11" s="47"/>
      <c r="D11" s="18"/>
      <c r="E11" s="18"/>
      <c r="F11" s="18"/>
      <c r="G11" s="19"/>
      <c r="H11" s="19"/>
      <c r="I11" s="19"/>
      <c r="J11" s="19"/>
      <c r="K11" s="19"/>
      <c r="L11" s="20"/>
      <c r="M11" s="20"/>
      <c r="N11" s="20"/>
      <c r="O11" s="20"/>
      <c r="P11" s="20"/>
      <c r="Q11" s="20"/>
      <c r="R11" s="21"/>
      <c r="S11" s="21"/>
      <c r="T11" s="21"/>
      <c r="U11" s="21"/>
      <c r="V11" s="21"/>
      <c r="W11" s="21"/>
      <c r="X11" s="22"/>
      <c r="Y11" s="22"/>
      <c r="Z11" s="22"/>
      <c r="AA11" s="22"/>
      <c r="AB11" s="22"/>
      <c r="AC11" s="22"/>
      <c r="AD11" s="23"/>
      <c r="AE11" s="23"/>
      <c r="AF11" s="23"/>
      <c r="AG11" s="23"/>
      <c r="AH11" s="23"/>
      <c r="AI11" s="23"/>
      <c r="AJ11" s="51">
        <f t="shared" ref="AJ11:AJ49" si="0">COUNTIF(C11:C11,"SI")</f>
        <v>0</v>
      </c>
      <c r="AK11" s="45">
        <f t="shared" ref="AK11:AK49" si="1">COUNTIF(D11:F11,"SI")</f>
        <v>0</v>
      </c>
      <c r="AL11" s="36">
        <f t="shared" ref="AL11:AL49" si="2">COUNTIF(G11:K11,"SI")</f>
        <v>0</v>
      </c>
      <c r="AM11" s="37">
        <f t="shared" ref="AM11:AM49" si="3">COUNTIF(L11:Q11,"SI")</f>
        <v>0</v>
      </c>
      <c r="AN11" s="38">
        <f t="shared" ref="AN11:AN49" si="4">COUNTIF(R11:W11,"SI")</f>
        <v>0</v>
      </c>
      <c r="AO11" s="39">
        <f t="shared" ref="AO11:AO49" si="5">COUNTIF(X11:AC11,"SI")</f>
        <v>0</v>
      </c>
      <c r="AP11" s="40">
        <f t="shared" ref="AP11:AP49" si="6">COUNTIF(AD11:AI11,"SI")</f>
        <v>0</v>
      </c>
      <c r="AQ11" s="50">
        <f t="shared" ref="AQ11:AQ49" si="7">IF(COUNTIF(C11:C11,"SI"),1,0)</f>
        <v>0</v>
      </c>
      <c r="AR11" s="45">
        <f t="shared" ref="AR11:AR49" si="8">IF(COUNTIF(D11:F11,"SI"),1,0)</f>
        <v>0</v>
      </c>
      <c r="AS11" s="36">
        <f t="shared" ref="AS11:AS49" si="9">IF(COUNTIF(G11:K11,"SI"),1,0)</f>
        <v>0</v>
      </c>
      <c r="AT11" s="37">
        <f t="shared" ref="AT11:AT49" si="10">IF(COUNTIF(L11:Q11,"SI"),1,0)</f>
        <v>0</v>
      </c>
      <c r="AU11" s="38">
        <f t="shared" ref="AU11:AU49" si="11">IF(COUNTIF(R11:W11,"SI"),1,0)</f>
        <v>0</v>
      </c>
      <c r="AV11" s="39">
        <f t="shared" ref="AV11:AV49" si="12">IF(COUNTIF(X11:AC11,"SI"),1,0)</f>
        <v>0</v>
      </c>
      <c r="AW11" s="40">
        <f t="shared" ref="AW11:AW49" si="13">IF(COUNTIF(AD11:AI11,"SI"),1,0)</f>
        <v>0</v>
      </c>
      <c r="AY11" s="30">
        <f t="shared" ref="AY11:AY49" si="14">IF(COUNTIF(C11:C11,"SI"),1,0)</f>
        <v>0</v>
      </c>
      <c r="AZ11" s="30">
        <f t="shared" ref="AZ11:AZ49" si="15">IF(COUNTIF(D11:F11,"SI"),2,0)</f>
        <v>0</v>
      </c>
      <c r="BA11" s="30">
        <f t="shared" ref="BA11:BA49" si="16">IF(COUNTIF(G11:K11,"SI"),3,0)</f>
        <v>0</v>
      </c>
      <c r="BB11" s="30">
        <f t="shared" ref="BB11:BB49" si="17">IF(COUNTIF(L11:Q11,"SI"),4,0)</f>
        <v>0</v>
      </c>
      <c r="BC11" s="30">
        <f t="shared" ref="BC11:BC49" si="18">IF(COUNTIF(R11:W11,"SI"),5,0)</f>
        <v>0</v>
      </c>
      <c r="BD11" s="30">
        <f t="shared" ref="BD11:BD49" si="19">IF(COUNTIF(X11:AC11,"SI"),6,0)</f>
        <v>0</v>
      </c>
      <c r="BE11" s="30">
        <f t="shared" ref="BE11:BE49" si="20">IF(COUNTIF(AD11:AI11,"SI"),7,0)</f>
        <v>0</v>
      </c>
      <c r="BG11" s="30">
        <f t="shared" ref="BG11:BG49" si="21">MAX(AY11:BE11)</f>
        <v>0</v>
      </c>
    </row>
    <row r="12" spans="1:59" s="30" customFormat="1" ht="21" customHeight="1">
      <c r="A12" s="29">
        <v>3</v>
      </c>
      <c r="B12" s="16"/>
      <c r="C12" s="47"/>
      <c r="D12" s="18"/>
      <c r="E12" s="18"/>
      <c r="F12" s="18"/>
      <c r="G12" s="19"/>
      <c r="H12" s="19"/>
      <c r="I12" s="19"/>
      <c r="J12" s="19"/>
      <c r="K12" s="19"/>
      <c r="L12" s="20"/>
      <c r="M12" s="20"/>
      <c r="N12" s="20"/>
      <c r="O12" s="20"/>
      <c r="P12" s="20"/>
      <c r="Q12" s="20"/>
      <c r="R12" s="21"/>
      <c r="S12" s="21"/>
      <c r="T12" s="21"/>
      <c r="U12" s="21"/>
      <c r="V12" s="21"/>
      <c r="W12" s="21"/>
      <c r="X12" s="22"/>
      <c r="Y12" s="22"/>
      <c r="Z12" s="22"/>
      <c r="AA12" s="22"/>
      <c r="AB12" s="22"/>
      <c r="AC12" s="22"/>
      <c r="AD12" s="23"/>
      <c r="AE12" s="23"/>
      <c r="AF12" s="23"/>
      <c r="AG12" s="23"/>
      <c r="AH12" s="23"/>
      <c r="AI12" s="23"/>
      <c r="AJ12" s="51">
        <f t="shared" si="0"/>
        <v>0</v>
      </c>
      <c r="AK12" s="45">
        <f t="shared" si="1"/>
        <v>0</v>
      </c>
      <c r="AL12" s="36">
        <f t="shared" si="2"/>
        <v>0</v>
      </c>
      <c r="AM12" s="37">
        <f t="shared" si="3"/>
        <v>0</v>
      </c>
      <c r="AN12" s="38">
        <f t="shared" si="4"/>
        <v>0</v>
      </c>
      <c r="AO12" s="39">
        <f t="shared" si="5"/>
        <v>0</v>
      </c>
      <c r="AP12" s="40">
        <f t="shared" si="6"/>
        <v>0</v>
      </c>
      <c r="AQ12" s="50">
        <f t="shared" si="7"/>
        <v>0</v>
      </c>
      <c r="AR12" s="45">
        <f t="shared" si="8"/>
        <v>0</v>
      </c>
      <c r="AS12" s="36">
        <f t="shared" si="9"/>
        <v>0</v>
      </c>
      <c r="AT12" s="37">
        <f t="shared" si="10"/>
        <v>0</v>
      </c>
      <c r="AU12" s="38">
        <f t="shared" si="11"/>
        <v>0</v>
      </c>
      <c r="AV12" s="39">
        <f t="shared" si="12"/>
        <v>0</v>
      </c>
      <c r="AW12" s="40">
        <f t="shared" si="13"/>
        <v>0</v>
      </c>
      <c r="AY12" s="30">
        <f t="shared" si="14"/>
        <v>0</v>
      </c>
      <c r="AZ12" s="30">
        <f t="shared" si="15"/>
        <v>0</v>
      </c>
      <c r="BA12" s="30">
        <f t="shared" si="16"/>
        <v>0</v>
      </c>
      <c r="BB12" s="30">
        <f t="shared" si="17"/>
        <v>0</v>
      </c>
      <c r="BC12" s="30">
        <f t="shared" si="18"/>
        <v>0</v>
      </c>
      <c r="BD12" s="30">
        <f t="shared" si="19"/>
        <v>0</v>
      </c>
      <c r="BE12" s="30">
        <f t="shared" si="20"/>
        <v>0</v>
      </c>
      <c r="BG12" s="30">
        <f t="shared" si="21"/>
        <v>0</v>
      </c>
    </row>
    <row r="13" spans="1:59" s="30" customFormat="1" ht="21" customHeight="1">
      <c r="A13" s="29">
        <v>4</v>
      </c>
      <c r="B13" s="16"/>
      <c r="C13" s="47"/>
      <c r="D13" s="18"/>
      <c r="E13" s="18"/>
      <c r="F13" s="18"/>
      <c r="G13" s="19"/>
      <c r="H13" s="19"/>
      <c r="I13" s="19"/>
      <c r="J13" s="19"/>
      <c r="K13" s="19"/>
      <c r="L13" s="20"/>
      <c r="M13" s="20"/>
      <c r="N13" s="20"/>
      <c r="O13" s="20"/>
      <c r="P13" s="20"/>
      <c r="Q13" s="20"/>
      <c r="R13" s="21"/>
      <c r="S13" s="21"/>
      <c r="T13" s="21"/>
      <c r="U13" s="21"/>
      <c r="V13" s="21"/>
      <c r="W13" s="21"/>
      <c r="X13" s="22"/>
      <c r="Y13" s="22"/>
      <c r="Z13" s="22"/>
      <c r="AA13" s="22"/>
      <c r="AB13" s="22"/>
      <c r="AC13" s="22"/>
      <c r="AD13" s="23"/>
      <c r="AE13" s="23"/>
      <c r="AF13" s="23"/>
      <c r="AG13" s="23"/>
      <c r="AH13" s="23"/>
      <c r="AI13" s="23"/>
      <c r="AJ13" s="51">
        <f t="shared" si="0"/>
        <v>0</v>
      </c>
      <c r="AK13" s="45">
        <f t="shared" si="1"/>
        <v>0</v>
      </c>
      <c r="AL13" s="36">
        <f t="shared" si="2"/>
        <v>0</v>
      </c>
      <c r="AM13" s="37">
        <f t="shared" si="3"/>
        <v>0</v>
      </c>
      <c r="AN13" s="38">
        <f t="shared" si="4"/>
        <v>0</v>
      </c>
      <c r="AO13" s="39">
        <f t="shared" si="5"/>
        <v>0</v>
      </c>
      <c r="AP13" s="40">
        <f t="shared" si="6"/>
        <v>0</v>
      </c>
      <c r="AQ13" s="50">
        <f t="shared" si="7"/>
        <v>0</v>
      </c>
      <c r="AR13" s="45">
        <f t="shared" si="8"/>
        <v>0</v>
      </c>
      <c r="AS13" s="36">
        <f t="shared" si="9"/>
        <v>0</v>
      </c>
      <c r="AT13" s="37">
        <f t="shared" si="10"/>
        <v>0</v>
      </c>
      <c r="AU13" s="38">
        <f t="shared" si="11"/>
        <v>0</v>
      </c>
      <c r="AV13" s="39">
        <f t="shared" si="12"/>
        <v>0</v>
      </c>
      <c r="AW13" s="40">
        <f t="shared" si="13"/>
        <v>0</v>
      </c>
      <c r="AY13" s="30">
        <f t="shared" si="14"/>
        <v>0</v>
      </c>
      <c r="AZ13" s="30">
        <f t="shared" si="15"/>
        <v>0</v>
      </c>
      <c r="BA13" s="30">
        <f t="shared" si="16"/>
        <v>0</v>
      </c>
      <c r="BB13" s="30">
        <f t="shared" si="17"/>
        <v>0</v>
      </c>
      <c r="BC13" s="30">
        <f t="shared" si="18"/>
        <v>0</v>
      </c>
      <c r="BD13" s="30">
        <f t="shared" si="19"/>
        <v>0</v>
      </c>
      <c r="BE13" s="30">
        <f t="shared" si="20"/>
        <v>0</v>
      </c>
      <c r="BG13" s="30">
        <f t="shared" si="21"/>
        <v>0</v>
      </c>
    </row>
    <row r="14" spans="1:59" s="30" customFormat="1" ht="21" customHeight="1">
      <c r="A14" s="29">
        <v>5</v>
      </c>
      <c r="B14" s="16"/>
      <c r="C14" s="47"/>
      <c r="D14" s="18"/>
      <c r="E14" s="18"/>
      <c r="F14" s="18"/>
      <c r="G14" s="19"/>
      <c r="H14" s="19"/>
      <c r="I14" s="19"/>
      <c r="J14" s="19"/>
      <c r="K14" s="19"/>
      <c r="L14" s="20"/>
      <c r="M14" s="20"/>
      <c r="N14" s="20"/>
      <c r="O14" s="20"/>
      <c r="P14" s="20"/>
      <c r="Q14" s="20"/>
      <c r="R14" s="21"/>
      <c r="S14" s="21"/>
      <c r="T14" s="21"/>
      <c r="U14" s="21"/>
      <c r="V14" s="21"/>
      <c r="W14" s="21"/>
      <c r="X14" s="22"/>
      <c r="Y14" s="22"/>
      <c r="Z14" s="22"/>
      <c r="AA14" s="22"/>
      <c r="AB14" s="22"/>
      <c r="AC14" s="22"/>
      <c r="AD14" s="23"/>
      <c r="AE14" s="23"/>
      <c r="AF14" s="23"/>
      <c r="AG14" s="23"/>
      <c r="AH14" s="23"/>
      <c r="AI14" s="23"/>
      <c r="AJ14" s="51">
        <f t="shared" si="0"/>
        <v>0</v>
      </c>
      <c r="AK14" s="45">
        <f t="shared" si="1"/>
        <v>0</v>
      </c>
      <c r="AL14" s="36">
        <f t="shared" si="2"/>
        <v>0</v>
      </c>
      <c r="AM14" s="37">
        <f t="shared" si="3"/>
        <v>0</v>
      </c>
      <c r="AN14" s="38">
        <f t="shared" si="4"/>
        <v>0</v>
      </c>
      <c r="AO14" s="39">
        <f t="shared" si="5"/>
        <v>0</v>
      </c>
      <c r="AP14" s="40">
        <f t="shared" si="6"/>
        <v>0</v>
      </c>
      <c r="AQ14" s="50">
        <f t="shared" si="7"/>
        <v>0</v>
      </c>
      <c r="AR14" s="45">
        <f t="shared" si="8"/>
        <v>0</v>
      </c>
      <c r="AS14" s="36">
        <f t="shared" si="9"/>
        <v>0</v>
      </c>
      <c r="AT14" s="37">
        <f t="shared" si="10"/>
        <v>0</v>
      </c>
      <c r="AU14" s="38">
        <f t="shared" si="11"/>
        <v>0</v>
      </c>
      <c r="AV14" s="39">
        <f t="shared" si="12"/>
        <v>0</v>
      </c>
      <c r="AW14" s="40">
        <f t="shared" si="13"/>
        <v>0</v>
      </c>
      <c r="AY14" s="30">
        <f t="shared" si="14"/>
        <v>0</v>
      </c>
      <c r="AZ14" s="30">
        <f t="shared" si="15"/>
        <v>0</v>
      </c>
      <c r="BA14" s="30">
        <f t="shared" si="16"/>
        <v>0</v>
      </c>
      <c r="BB14" s="30">
        <f t="shared" si="17"/>
        <v>0</v>
      </c>
      <c r="BC14" s="30">
        <f t="shared" si="18"/>
        <v>0</v>
      </c>
      <c r="BD14" s="30">
        <f t="shared" si="19"/>
        <v>0</v>
      </c>
      <c r="BE14" s="30">
        <f t="shared" si="20"/>
        <v>0</v>
      </c>
      <c r="BG14" s="30">
        <f t="shared" si="21"/>
        <v>0</v>
      </c>
    </row>
    <row r="15" spans="1:59" s="30" customFormat="1" ht="21" customHeight="1">
      <c r="A15" s="29">
        <v>6</v>
      </c>
      <c r="B15" s="16"/>
      <c r="C15" s="47"/>
      <c r="D15" s="18"/>
      <c r="E15" s="18"/>
      <c r="F15" s="18"/>
      <c r="G15" s="19"/>
      <c r="H15" s="19"/>
      <c r="I15" s="19"/>
      <c r="J15" s="19"/>
      <c r="K15" s="19"/>
      <c r="L15" s="20"/>
      <c r="M15" s="20"/>
      <c r="N15" s="20"/>
      <c r="O15" s="20"/>
      <c r="P15" s="20"/>
      <c r="Q15" s="20"/>
      <c r="R15" s="21"/>
      <c r="S15" s="21"/>
      <c r="T15" s="21"/>
      <c r="U15" s="21"/>
      <c r="V15" s="21"/>
      <c r="W15" s="21"/>
      <c r="X15" s="22"/>
      <c r="Y15" s="22"/>
      <c r="Z15" s="22"/>
      <c r="AA15" s="22"/>
      <c r="AB15" s="22"/>
      <c r="AC15" s="22"/>
      <c r="AD15" s="23"/>
      <c r="AE15" s="23"/>
      <c r="AF15" s="23"/>
      <c r="AG15" s="23"/>
      <c r="AH15" s="23"/>
      <c r="AI15" s="23"/>
      <c r="AJ15" s="51">
        <f t="shared" si="0"/>
        <v>0</v>
      </c>
      <c r="AK15" s="45">
        <f t="shared" si="1"/>
        <v>0</v>
      </c>
      <c r="AL15" s="36">
        <f t="shared" si="2"/>
        <v>0</v>
      </c>
      <c r="AM15" s="37">
        <f t="shared" si="3"/>
        <v>0</v>
      </c>
      <c r="AN15" s="38">
        <f t="shared" si="4"/>
        <v>0</v>
      </c>
      <c r="AO15" s="39">
        <f t="shared" si="5"/>
        <v>0</v>
      </c>
      <c r="AP15" s="40">
        <f t="shared" si="6"/>
        <v>0</v>
      </c>
      <c r="AQ15" s="50">
        <f t="shared" si="7"/>
        <v>0</v>
      </c>
      <c r="AR15" s="45">
        <f t="shared" si="8"/>
        <v>0</v>
      </c>
      <c r="AS15" s="36">
        <f t="shared" si="9"/>
        <v>0</v>
      </c>
      <c r="AT15" s="37">
        <f t="shared" si="10"/>
        <v>0</v>
      </c>
      <c r="AU15" s="38">
        <f t="shared" si="11"/>
        <v>0</v>
      </c>
      <c r="AV15" s="39">
        <f t="shared" si="12"/>
        <v>0</v>
      </c>
      <c r="AW15" s="40">
        <f t="shared" si="13"/>
        <v>0</v>
      </c>
      <c r="AY15" s="30">
        <f t="shared" si="14"/>
        <v>0</v>
      </c>
      <c r="AZ15" s="30">
        <f t="shared" si="15"/>
        <v>0</v>
      </c>
      <c r="BA15" s="30">
        <f t="shared" si="16"/>
        <v>0</v>
      </c>
      <c r="BB15" s="30">
        <f t="shared" si="17"/>
        <v>0</v>
      </c>
      <c r="BC15" s="30">
        <f t="shared" si="18"/>
        <v>0</v>
      </c>
      <c r="BD15" s="30">
        <f t="shared" si="19"/>
        <v>0</v>
      </c>
      <c r="BE15" s="30">
        <f t="shared" si="20"/>
        <v>0</v>
      </c>
      <c r="BG15" s="30">
        <f t="shared" si="21"/>
        <v>0</v>
      </c>
    </row>
    <row r="16" spans="1:59" s="30" customFormat="1" ht="21" customHeight="1">
      <c r="A16" s="29">
        <v>7</v>
      </c>
      <c r="B16" s="16"/>
      <c r="C16" s="47"/>
      <c r="D16" s="18"/>
      <c r="E16" s="18"/>
      <c r="F16" s="18"/>
      <c r="G16" s="19"/>
      <c r="H16" s="19"/>
      <c r="I16" s="19"/>
      <c r="J16" s="19"/>
      <c r="K16" s="19"/>
      <c r="L16" s="20"/>
      <c r="M16" s="20"/>
      <c r="N16" s="20"/>
      <c r="O16" s="20"/>
      <c r="P16" s="20"/>
      <c r="Q16" s="20"/>
      <c r="R16" s="21"/>
      <c r="S16" s="21"/>
      <c r="T16" s="21"/>
      <c r="U16" s="21"/>
      <c r="V16" s="21"/>
      <c r="W16" s="21"/>
      <c r="X16" s="22"/>
      <c r="Y16" s="22"/>
      <c r="Z16" s="22"/>
      <c r="AA16" s="22"/>
      <c r="AB16" s="22"/>
      <c r="AC16" s="22"/>
      <c r="AD16" s="23"/>
      <c r="AE16" s="23"/>
      <c r="AF16" s="23"/>
      <c r="AG16" s="23"/>
      <c r="AH16" s="23"/>
      <c r="AI16" s="23"/>
      <c r="AJ16" s="51">
        <f t="shared" si="0"/>
        <v>0</v>
      </c>
      <c r="AK16" s="45">
        <f t="shared" si="1"/>
        <v>0</v>
      </c>
      <c r="AL16" s="36">
        <f t="shared" si="2"/>
        <v>0</v>
      </c>
      <c r="AM16" s="37">
        <f t="shared" si="3"/>
        <v>0</v>
      </c>
      <c r="AN16" s="38">
        <f t="shared" si="4"/>
        <v>0</v>
      </c>
      <c r="AO16" s="39">
        <f t="shared" si="5"/>
        <v>0</v>
      </c>
      <c r="AP16" s="40">
        <f t="shared" si="6"/>
        <v>0</v>
      </c>
      <c r="AQ16" s="50">
        <f t="shared" si="7"/>
        <v>0</v>
      </c>
      <c r="AR16" s="45">
        <f t="shared" si="8"/>
        <v>0</v>
      </c>
      <c r="AS16" s="36">
        <f t="shared" si="9"/>
        <v>0</v>
      </c>
      <c r="AT16" s="37">
        <f t="shared" si="10"/>
        <v>0</v>
      </c>
      <c r="AU16" s="38">
        <f t="shared" si="11"/>
        <v>0</v>
      </c>
      <c r="AV16" s="39">
        <f t="shared" si="12"/>
        <v>0</v>
      </c>
      <c r="AW16" s="40">
        <f t="shared" si="13"/>
        <v>0</v>
      </c>
      <c r="AY16" s="30">
        <f t="shared" si="14"/>
        <v>0</v>
      </c>
      <c r="AZ16" s="30">
        <f t="shared" si="15"/>
        <v>0</v>
      </c>
      <c r="BA16" s="30">
        <f t="shared" si="16"/>
        <v>0</v>
      </c>
      <c r="BB16" s="30">
        <f t="shared" si="17"/>
        <v>0</v>
      </c>
      <c r="BC16" s="30">
        <f t="shared" si="18"/>
        <v>0</v>
      </c>
      <c r="BD16" s="30">
        <f t="shared" si="19"/>
        <v>0</v>
      </c>
      <c r="BE16" s="30">
        <f t="shared" si="20"/>
        <v>0</v>
      </c>
      <c r="BG16" s="30">
        <f t="shared" si="21"/>
        <v>0</v>
      </c>
    </row>
    <row r="17" spans="1:59" s="30" customFormat="1" ht="21" customHeight="1">
      <c r="A17" s="29">
        <v>8</v>
      </c>
      <c r="B17" s="16"/>
      <c r="C17" s="47"/>
      <c r="D17" s="18"/>
      <c r="E17" s="18"/>
      <c r="F17" s="18"/>
      <c r="G17" s="19"/>
      <c r="H17" s="19"/>
      <c r="I17" s="19"/>
      <c r="J17" s="19"/>
      <c r="K17" s="19"/>
      <c r="L17" s="20"/>
      <c r="M17" s="20"/>
      <c r="N17" s="20"/>
      <c r="O17" s="20"/>
      <c r="P17" s="20"/>
      <c r="Q17" s="20"/>
      <c r="R17" s="21"/>
      <c r="S17" s="21"/>
      <c r="T17" s="21"/>
      <c r="U17" s="21"/>
      <c r="V17" s="21"/>
      <c r="W17" s="21"/>
      <c r="X17" s="22"/>
      <c r="Y17" s="22"/>
      <c r="Z17" s="22"/>
      <c r="AA17" s="22"/>
      <c r="AB17" s="22"/>
      <c r="AC17" s="22"/>
      <c r="AD17" s="23"/>
      <c r="AE17" s="23"/>
      <c r="AF17" s="23"/>
      <c r="AG17" s="23"/>
      <c r="AH17" s="23"/>
      <c r="AI17" s="23"/>
      <c r="AJ17" s="51">
        <f t="shared" si="0"/>
        <v>0</v>
      </c>
      <c r="AK17" s="45">
        <f t="shared" si="1"/>
        <v>0</v>
      </c>
      <c r="AL17" s="36">
        <f t="shared" si="2"/>
        <v>0</v>
      </c>
      <c r="AM17" s="37">
        <f t="shared" si="3"/>
        <v>0</v>
      </c>
      <c r="AN17" s="38">
        <f t="shared" si="4"/>
        <v>0</v>
      </c>
      <c r="AO17" s="39">
        <f t="shared" si="5"/>
        <v>0</v>
      </c>
      <c r="AP17" s="40">
        <f t="shared" si="6"/>
        <v>0</v>
      </c>
      <c r="AQ17" s="50">
        <f t="shared" si="7"/>
        <v>0</v>
      </c>
      <c r="AR17" s="45">
        <f t="shared" si="8"/>
        <v>0</v>
      </c>
      <c r="AS17" s="36">
        <f t="shared" si="9"/>
        <v>0</v>
      </c>
      <c r="AT17" s="37">
        <f t="shared" si="10"/>
        <v>0</v>
      </c>
      <c r="AU17" s="38">
        <f t="shared" si="11"/>
        <v>0</v>
      </c>
      <c r="AV17" s="39">
        <f t="shared" si="12"/>
        <v>0</v>
      </c>
      <c r="AW17" s="40">
        <f t="shared" si="13"/>
        <v>0</v>
      </c>
      <c r="AY17" s="30">
        <f t="shared" si="14"/>
        <v>0</v>
      </c>
      <c r="AZ17" s="30">
        <f t="shared" si="15"/>
        <v>0</v>
      </c>
      <c r="BA17" s="30">
        <f t="shared" si="16"/>
        <v>0</v>
      </c>
      <c r="BB17" s="30">
        <f t="shared" si="17"/>
        <v>0</v>
      </c>
      <c r="BC17" s="30">
        <f t="shared" si="18"/>
        <v>0</v>
      </c>
      <c r="BD17" s="30">
        <f t="shared" si="19"/>
        <v>0</v>
      </c>
      <c r="BE17" s="30">
        <f t="shared" si="20"/>
        <v>0</v>
      </c>
      <c r="BG17" s="30">
        <f t="shared" si="21"/>
        <v>0</v>
      </c>
    </row>
    <row r="18" spans="1:59" s="30" customFormat="1" ht="21" customHeight="1">
      <c r="A18" s="29">
        <v>9</v>
      </c>
      <c r="B18" s="16"/>
      <c r="C18" s="47"/>
      <c r="D18" s="18"/>
      <c r="E18" s="18"/>
      <c r="F18" s="18"/>
      <c r="G18" s="19"/>
      <c r="H18" s="19"/>
      <c r="I18" s="19"/>
      <c r="J18" s="19"/>
      <c r="K18" s="19"/>
      <c r="L18" s="20"/>
      <c r="M18" s="20"/>
      <c r="N18" s="20"/>
      <c r="O18" s="20"/>
      <c r="P18" s="20"/>
      <c r="Q18" s="20"/>
      <c r="R18" s="21"/>
      <c r="S18" s="21"/>
      <c r="T18" s="21"/>
      <c r="U18" s="21"/>
      <c r="V18" s="21"/>
      <c r="W18" s="21"/>
      <c r="X18" s="22"/>
      <c r="Y18" s="22"/>
      <c r="Z18" s="22"/>
      <c r="AA18" s="22"/>
      <c r="AB18" s="22"/>
      <c r="AC18" s="22"/>
      <c r="AD18" s="23"/>
      <c r="AE18" s="23"/>
      <c r="AF18" s="23"/>
      <c r="AG18" s="23"/>
      <c r="AH18" s="23"/>
      <c r="AI18" s="23"/>
      <c r="AJ18" s="51">
        <f t="shared" si="0"/>
        <v>0</v>
      </c>
      <c r="AK18" s="45">
        <f t="shared" si="1"/>
        <v>0</v>
      </c>
      <c r="AL18" s="36">
        <f t="shared" si="2"/>
        <v>0</v>
      </c>
      <c r="AM18" s="37">
        <f t="shared" si="3"/>
        <v>0</v>
      </c>
      <c r="AN18" s="38">
        <f t="shared" si="4"/>
        <v>0</v>
      </c>
      <c r="AO18" s="39">
        <f t="shared" si="5"/>
        <v>0</v>
      </c>
      <c r="AP18" s="40">
        <f t="shared" si="6"/>
        <v>0</v>
      </c>
      <c r="AQ18" s="50">
        <f t="shared" si="7"/>
        <v>0</v>
      </c>
      <c r="AR18" s="45">
        <f t="shared" si="8"/>
        <v>0</v>
      </c>
      <c r="AS18" s="36">
        <f t="shared" si="9"/>
        <v>0</v>
      </c>
      <c r="AT18" s="37">
        <f t="shared" si="10"/>
        <v>0</v>
      </c>
      <c r="AU18" s="38">
        <f t="shared" si="11"/>
        <v>0</v>
      </c>
      <c r="AV18" s="39">
        <f t="shared" si="12"/>
        <v>0</v>
      </c>
      <c r="AW18" s="40">
        <f t="shared" si="13"/>
        <v>0</v>
      </c>
      <c r="AY18" s="30">
        <f t="shared" si="14"/>
        <v>0</v>
      </c>
      <c r="AZ18" s="30">
        <f t="shared" si="15"/>
        <v>0</v>
      </c>
      <c r="BA18" s="30">
        <f t="shared" si="16"/>
        <v>0</v>
      </c>
      <c r="BB18" s="30">
        <f t="shared" si="17"/>
        <v>0</v>
      </c>
      <c r="BC18" s="30">
        <f t="shared" si="18"/>
        <v>0</v>
      </c>
      <c r="BD18" s="30">
        <f t="shared" si="19"/>
        <v>0</v>
      </c>
      <c r="BE18" s="30">
        <f t="shared" si="20"/>
        <v>0</v>
      </c>
      <c r="BG18" s="30">
        <f t="shared" si="21"/>
        <v>0</v>
      </c>
    </row>
    <row r="19" spans="1:59" s="30" customFormat="1" ht="21" customHeight="1">
      <c r="A19" s="29">
        <v>10</v>
      </c>
      <c r="B19" s="16"/>
      <c r="C19" s="47"/>
      <c r="D19" s="18"/>
      <c r="E19" s="18"/>
      <c r="F19" s="18"/>
      <c r="G19" s="19"/>
      <c r="H19" s="19"/>
      <c r="I19" s="19"/>
      <c r="J19" s="19"/>
      <c r="K19" s="19"/>
      <c r="L19" s="20"/>
      <c r="M19" s="20"/>
      <c r="N19" s="20"/>
      <c r="O19" s="20"/>
      <c r="P19" s="20"/>
      <c r="Q19" s="20"/>
      <c r="R19" s="21"/>
      <c r="S19" s="21"/>
      <c r="T19" s="21"/>
      <c r="U19" s="21"/>
      <c r="V19" s="21"/>
      <c r="W19" s="21"/>
      <c r="X19" s="22"/>
      <c r="Y19" s="22"/>
      <c r="Z19" s="22"/>
      <c r="AA19" s="22"/>
      <c r="AB19" s="22"/>
      <c r="AC19" s="22"/>
      <c r="AD19" s="23"/>
      <c r="AE19" s="23"/>
      <c r="AF19" s="23"/>
      <c r="AG19" s="23"/>
      <c r="AH19" s="23"/>
      <c r="AI19" s="23"/>
      <c r="AJ19" s="51">
        <f t="shared" si="0"/>
        <v>0</v>
      </c>
      <c r="AK19" s="45">
        <f t="shared" si="1"/>
        <v>0</v>
      </c>
      <c r="AL19" s="36">
        <f t="shared" si="2"/>
        <v>0</v>
      </c>
      <c r="AM19" s="37">
        <f t="shared" si="3"/>
        <v>0</v>
      </c>
      <c r="AN19" s="38">
        <f t="shared" si="4"/>
        <v>0</v>
      </c>
      <c r="AO19" s="39">
        <f t="shared" si="5"/>
        <v>0</v>
      </c>
      <c r="AP19" s="40">
        <f t="shared" si="6"/>
        <v>0</v>
      </c>
      <c r="AQ19" s="50">
        <f t="shared" si="7"/>
        <v>0</v>
      </c>
      <c r="AR19" s="45">
        <f t="shared" si="8"/>
        <v>0</v>
      </c>
      <c r="AS19" s="36">
        <f t="shared" si="9"/>
        <v>0</v>
      </c>
      <c r="AT19" s="37">
        <f t="shared" si="10"/>
        <v>0</v>
      </c>
      <c r="AU19" s="38">
        <f t="shared" si="11"/>
        <v>0</v>
      </c>
      <c r="AV19" s="39">
        <f t="shared" si="12"/>
        <v>0</v>
      </c>
      <c r="AW19" s="40">
        <f t="shared" si="13"/>
        <v>0</v>
      </c>
      <c r="AY19" s="30">
        <f t="shared" si="14"/>
        <v>0</v>
      </c>
      <c r="AZ19" s="30">
        <f t="shared" si="15"/>
        <v>0</v>
      </c>
      <c r="BA19" s="30">
        <f t="shared" si="16"/>
        <v>0</v>
      </c>
      <c r="BB19" s="30">
        <f t="shared" si="17"/>
        <v>0</v>
      </c>
      <c r="BC19" s="30">
        <f t="shared" si="18"/>
        <v>0</v>
      </c>
      <c r="BD19" s="30">
        <f t="shared" si="19"/>
        <v>0</v>
      </c>
      <c r="BE19" s="30">
        <f t="shared" si="20"/>
        <v>0</v>
      </c>
      <c r="BG19" s="30">
        <f t="shared" si="21"/>
        <v>0</v>
      </c>
    </row>
    <row r="20" spans="1:59" s="30" customFormat="1" ht="21" customHeight="1">
      <c r="A20" s="29">
        <v>11</v>
      </c>
      <c r="B20" s="16"/>
      <c r="C20" s="47"/>
      <c r="D20" s="18"/>
      <c r="E20" s="18"/>
      <c r="F20" s="18"/>
      <c r="G20" s="19"/>
      <c r="H20" s="19"/>
      <c r="I20" s="19"/>
      <c r="J20" s="19"/>
      <c r="K20" s="19"/>
      <c r="L20" s="20"/>
      <c r="M20" s="20"/>
      <c r="N20" s="20"/>
      <c r="O20" s="20"/>
      <c r="P20" s="20"/>
      <c r="Q20" s="20"/>
      <c r="R20" s="21"/>
      <c r="S20" s="21"/>
      <c r="T20" s="21"/>
      <c r="U20" s="21"/>
      <c r="V20" s="21"/>
      <c r="W20" s="21"/>
      <c r="X20" s="22"/>
      <c r="Y20" s="22"/>
      <c r="Z20" s="22"/>
      <c r="AA20" s="22"/>
      <c r="AB20" s="22"/>
      <c r="AC20" s="22"/>
      <c r="AD20" s="23"/>
      <c r="AE20" s="23"/>
      <c r="AF20" s="23"/>
      <c r="AG20" s="23"/>
      <c r="AH20" s="23"/>
      <c r="AI20" s="23"/>
      <c r="AJ20" s="51">
        <f t="shared" si="0"/>
        <v>0</v>
      </c>
      <c r="AK20" s="45">
        <f t="shared" si="1"/>
        <v>0</v>
      </c>
      <c r="AL20" s="36">
        <f t="shared" si="2"/>
        <v>0</v>
      </c>
      <c r="AM20" s="37">
        <f t="shared" si="3"/>
        <v>0</v>
      </c>
      <c r="AN20" s="38">
        <f t="shared" si="4"/>
        <v>0</v>
      </c>
      <c r="AO20" s="39">
        <f t="shared" si="5"/>
        <v>0</v>
      </c>
      <c r="AP20" s="40">
        <f t="shared" si="6"/>
        <v>0</v>
      </c>
      <c r="AQ20" s="50">
        <f t="shared" si="7"/>
        <v>0</v>
      </c>
      <c r="AR20" s="45">
        <f t="shared" si="8"/>
        <v>0</v>
      </c>
      <c r="AS20" s="36">
        <f t="shared" si="9"/>
        <v>0</v>
      </c>
      <c r="AT20" s="37">
        <f t="shared" si="10"/>
        <v>0</v>
      </c>
      <c r="AU20" s="38">
        <f t="shared" si="11"/>
        <v>0</v>
      </c>
      <c r="AV20" s="39">
        <f t="shared" si="12"/>
        <v>0</v>
      </c>
      <c r="AW20" s="40">
        <f t="shared" si="13"/>
        <v>0</v>
      </c>
      <c r="AY20" s="30">
        <f t="shared" si="14"/>
        <v>0</v>
      </c>
      <c r="AZ20" s="30">
        <f t="shared" si="15"/>
        <v>0</v>
      </c>
      <c r="BA20" s="30">
        <f t="shared" si="16"/>
        <v>0</v>
      </c>
      <c r="BB20" s="30">
        <f t="shared" si="17"/>
        <v>0</v>
      </c>
      <c r="BC20" s="30">
        <f t="shared" si="18"/>
        <v>0</v>
      </c>
      <c r="BD20" s="30">
        <f t="shared" si="19"/>
        <v>0</v>
      </c>
      <c r="BE20" s="30">
        <f t="shared" si="20"/>
        <v>0</v>
      </c>
      <c r="BG20" s="30">
        <f t="shared" si="21"/>
        <v>0</v>
      </c>
    </row>
    <row r="21" spans="1:59" s="30" customFormat="1" ht="21" customHeight="1">
      <c r="A21" s="29">
        <v>12</v>
      </c>
      <c r="B21" s="16"/>
      <c r="C21" s="47"/>
      <c r="D21" s="18"/>
      <c r="E21" s="18"/>
      <c r="F21" s="18"/>
      <c r="G21" s="19"/>
      <c r="H21" s="19"/>
      <c r="I21" s="19"/>
      <c r="J21" s="19"/>
      <c r="K21" s="19"/>
      <c r="L21" s="20"/>
      <c r="M21" s="20"/>
      <c r="N21" s="20"/>
      <c r="O21" s="20"/>
      <c r="P21" s="20"/>
      <c r="Q21" s="20"/>
      <c r="R21" s="21"/>
      <c r="S21" s="21"/>
      <c r="T21" s="21"/>
      <c r="U21" s="21"/>
      <c r="V21" s="21"/>
      <c r="W21" s="21"/>
      <c r="X21" s="22"/>
      <c r="Y21" s="22"/>
      <c r="Z21" s="22"/>
      <c r="AA21" s="22"/>
      <c r="AB21" s="22"/>
      <c r="AC21" s="22"/>
      <c r="AD21" s="23"/>
      <c r="AE21" s="23"/>
      <c r="AF21" s="23"/>
      <c r="AG21" s="23"/>
      <c r="AH21" s="23"/>
      <c r="AI21" s="23"/>
      <c r="AJ21" s="51">
        <f t="shared" si="0"/>
        <v>0</v>
      </c>
      <c r="AK21" s="45">
        <f t="shared" si="1"/>
        <v>0</v>
      </c>
      <c r="AL21" s="36">
        <f t="shared" si="2"/>
        <v>0</v>
      </c>
      <c r="AM21" s="37">
        <f t="shared" si="3"/>
        <v>0</v>
      </c>
      <c r="AN21" s="38">
        <f t="shared" si="4"/>
        <v>0</v>
      </c>
      <c r="AO21" s="39">
        <f t="shared" si="5"/>
        <v>0</v>
      </c>
      <c r="AP21" s="40">
        <f t="shared" si="6"/>
        <v>0</v>
      </c>
      <c r="AQ21" s="50">
        <f t="shared" si="7"/>
        <v>0</v>
      </c>
      <c r="AR21" s="45">
        <f t="shared" si="8"/>
        <v>0</v>
      </c>
      <c r="AS21" s="36">
        <f t="shared" si="9"/>
        <v>0</v>
      </c>
      <c r="AT21" s="37">
        <f t="shared" si="10"/>
        <v>0</v>
      </c>
      <c r="AU21" s="38">
        <f t="shared" si="11"/>
        <v>0</v>
      </c>
      <c r="AV21" s="39">
        <f t="shared" si="12"/>
        <v>0</v>
      </c>
      <c r="AW21" s="40">
        <f t="shared" si="13"/>
        <v>0</v>
      </c>
      <c r="AY21" s="30">
        <f t="shared" si="14"/>
        <v>0</v>
      </c>
      <c r="AZ21" s="30">
        <f t="shared" si="15"/>
        <v>0</v>
      </c>
      <c r="BA21" s="30">
        <f t="shared" si="16"/>
        <v>0</v>
      </c>
      <c r="BB21" s="30">
        <f t="shared" si="17"/>
        <v>0</v>
      </c>
      <c r="BC21" s="30">
        <f t="shared" si="18"/>
        <v>0</v>
      </c>
      <c r="BD21" s="30">
        <f t="shared" si="19"/>
        <v>0</v>
      </c>
      <c r="BE21" s="30">
        <f t="shared" si="20"/>
        <v>0</v>
      </c>
      <c r="BG21" s="30">
        <f t="shared" si="21"/>
        <v>0</v>
      </c>
    </row>
    <row r="22" spans="1:59" s="30" customFormat="1" ht="21" customHeight="1">
      <c r="A22" s="29">
        <v>13</v>
      </c>
      <c r="B22" s="16"/>
      <c r="C22" s="47"/>
      <c r="D22" s="18"/>
      <c r="E22" s="18"/>
      <c r="F22" s="18"/>
      <c r="G22" s="19"/>
      <c r="H22" s="19"/>
      <c r="I22" s="19"/>
      <c r="J22" s="19"/>
      <c r="K22" s="19"/>
      <c r="L22" s="20"/>
      <c r="M22" s="20"/>
      <c r="N22" s="20"/>
      <c r="O22" s="20"/>
      <c r="P22" s="20"/>
      <c r="Q22" s="20"/>
      <c r="R22" s="21"/>
      <c r="S22" s="21"/>
      <c r="T22" s="21"/>
      <c r="U22" s="21"/>
      <c r="V22" s="21"/>
      <c r="W22" s="21"/>
      <c r="X22" s="22"/>
      <c r="Y22" s="22"/>
      <c r="Z22" s="22"/>
      <c r="AA22" s="22"/>
      <c r="AB22" s="22"/>
      <c r="AC22" s="22"/>
      <c r="AD22" s="23"/>
      <c r="AE22" s="23"/>
      <c r="AF22" s="23"/>
      <c r="AG22" s="23"/>
      <c r="AH22" s="23"/>
      <c r="AI22" s="23"/>
      <c r="AJ22" s="51">
        <f t="shared" si="0"/>
        <v>0</v>
      </c>
      <c r="AK22" s="45">
        <f t="shared" si="1"/>
        <v>0</v>
      </c>
      <c r="AL22" s="36">
        <f t="shared" si="2"/>
        <v>0</v>
      </c>
      <c r="AM22" s="37">
        <f t="shared" si="3"/>
        <v>0</v>
      </c>
      <c r="AN22" s="38">
        <f t="shared" si="4"/>
        <v>0</v>
      </c>
      <c r="AO22" s="39">
        <f t="shared" si="5"/>
        <v>0</v>
      </c>
      <c r="AP22" s="40">
        <f t="shared" si="6"/>
        <v>0</v>
      </c>
      <c r="AQ22" s="50">
        <f t="shared" si="7"/>
        <v>0</v>
      </c>
      <c r="AR22" s="45">
        <f t="shared" si="8"/>
        <v>0</v>
      </c>
      <c r="AS22" s="36">
        <f t="shared" si="9"/>
        <v>0</v>
      </c>
      <c r="AT22" s="37">
        <f t="shared" si="10"/>
        <v>0</v>
      </c>
      <c r="AU22" s="38">
        <f t="shared" si="11"/>
        <v>0</v>
      </c>
      <c r="AV22" s="39">
        <f t="shared" si="12"/>
        <v>0</v>
      </c>
      <c r="AW22" s="40">
        <f t="shared" si="13"/>
        <v>0</v>
      </c>
      <c r="AY22" s="30">
        <f t="shared" si="14"/>
        <v>0</v>
      </c>
      <c r="AZ22" s="30">
        <f t="shared" si="15"/>
        <v>0</v>
      </c>
      <c r="BA22" s="30">
        <f t="shared" si="16"/>
        <v>0</v>
      </c>
      <c r="BB22" s="30">
        <f t="shared" si="17"/>
        <v>0</v>
      </c>
      <c r="BC22" s="30">
        <f t="shared" si="18"/>
        <v>0</v>
      </c>
      <c r="BD22" s="30">
        <f t="shared" si="19"/>
        <v>0</v>
      </c>
      <c r="BE22" s="30">
        <f t="shared" si="20"/>
        <v>0</v>
      </c>
      <c r="BG22" s="30">
        <f t="shared" si="21"/>
        <v>0</v>
      </c>
    </row>
    <row r="23" spans="1:59" s="30" customFormat="1" ht="21" customHeight="1">
      <c r="A23" s="29">
        <v>14</v>
      </c>
      <c r="B23" s="16"/>
      <c r="C23" s="47"/>
      <c r="D23" s="18"/>
      <c r="E23" s="18"/>
      <c r="F23" s="18"/>
      <c r="G23" s="19"/>
      <c r="H23" s="19"/>
      <c r="I23" s="19"/>
      <c r="J23" s="19"/>
      <c r="K23" s="19"/>
      <c r="L23" s="20"/>
      <c r="M23" s="20"/>
      <c r="N23" s="20"/>
      <c r="O23" s="20"/>
      <c r="P23" s="20"/>
      <c r="Q23" s="20"/>
      <c r="R23" s="21"/>
      <c r="S23" s="21"/>
      <c r="T23" s="21"/>
      <c r="U23" s="21"/>
      <c r="V23" s="21"/>
      <c r="W23" s="21"/>
      <c r="X23" s="22"/>
      <c r="Y23" s="22"/>
      <c r="Z23" s="22"/>
      <c r="AA23" s="22"/>
      <c r="AB23" s="22"/>
      <c r="AC23" s="22"/>
      <c r="AD23" s="23"/>
      <c r="AE23" s="23"/>
      <c r="AF23" s="23"/>
      <c r="AG23" s="23"/>
      <c r="AH23" s="23"/>
      <c r="AI23" s="23"/>
      <c r="AJ23" s="51">
        <f t="shared" si="0"/>
        <v>0</v>
      </c>
      <c r="AK23" s="45">
        <f t="shared" si="1"/>
        <v>0</v>
      </c>
      <c r="AL23" s="36">
        <f t="shared" si="2"/>
        <v>0</v>
      </c>
      <c r="AM23" s="37">
        <f t="shared" si="3"/>
        <v>0</v>
      </c>
      <c r="AN23" s="38">
        <f t="shared" si="4"/>
        <v>0</v>
      </c>
      <c r="AO23" s="39">
        <f t="shared" si="5"/>
        <v>0</v>
      </c>
      <c r="AP23" s="40">
        <f t="shared" si="6"/>
        <v>0</v>
      </c>
      <c r="AQ23" s="50">
        <f t="shared" si="7"/>
        <v>0</v>
      </c>
      <c r="AR23" s="45">
        <f t="shared" si="8"/>
        <v>0</v>
      </c>
      <c r="AS23" s="36">
        <f t="shared" si="9"/>
        <v>0</v>
      </c>
      <c r="AT23" s="37">
        <f t="shared" si="10"/>
        <v>0</v>
      </c>
      <c r="AU23" s="38">
        <f t="shared" si="11"/>
        <v>0</v>
      </c>
      <c r="AV23" s="39">
        <f t="shared" si="12"/>
        <v>0</v>
      </c>
      <c r="AW23" s="40">
        <f t="shared" si="13"/>
        <v>0</v>
      </c>
      <c r="AY23" s="30">
        <f t="shared" si="14"/>
        <v>0</v>
      </c>
      <c r="AZ23" s="30">
        <f t="shared" si="15"/>
        <v>0</v>
      </c>
      <c r="BA23" s="30">
        <f t="shared" si="16"/>
        <v>0</v>
      </c>
      <c r="BB23" s="30">
        <f t="shared" si="17"/>
        <v>0</v>
      </c>
      <c r="BC23" s="30">
        <f t="shared" si="18"/>
        <v>0</v>
      </c>
      <c r="BD23" s="30">
        <f t="shared" si="19"/>
        <v>0</v>
      </c>
      <c r="BE23" s="30">
        <f t="shared" si="20"/>
        <v>0</v>
      </c>
      <c r="BG23" s="30">
        <f t="shared" si="21"/>
        <v>0</v>
      </c>
    </row>
    <row r="24" spans="1:59" s="30" customFormat="1" ht="21" customHeight="1">
      <c r="A24" s="29">
        <v>15</v>
      </c>
      <c r="B24" s="16"/>
      <c r="C24" s="47"/>
      <c r="D24" s="18"/>
      <c r="E24" s="18"/>
      <c r="F24" s="18"/>
      <c r="G24" s="19"/>
      <c r="H24" s="19"/>
      <c r="I24" s="19"/>
      <c r="J24" s="19"/>
      <c r="K24" s="19"/>
      <c r="L24" s="20"/>
      <c r="M24" s="20"/>
      <c r="N24" s="20"/>
      <c r="O24" s="20"/>
      <c r="P24" s="20"/>
      <c r="Q24" s="20"/>
      <c r="R24" s="21"/>
      <c r="S24" s="21"/>
      <c r="T24" s="21"/>
      <c r="U24" s="21"/>
      <c r="V24" s="21"/>
      <c r="W24" s="21"/>
      <c r="X24" s="22"/>
      <c r="Y24" s="22"/>
      <c r="Z24" s="22"/>
      <c r="AA24" s="22"/>
      <c r="AB24" s="22"/>
      <c r="AC24" s="22"/>
      <c r="AD24" s="23"/>
      <c r="AE24" s="23"/>
      <c r="AF24" s="23"/>
      <c r="AG24" s="23"/>
      <c r="AH24" s="23"/>
      <c r="AI24" s="23"/>
      <c r="AJ24" s="51">
        <f t="shared" si="0"/>
        <v>0</v>
      </c>
      <c r="AK24" s="45">
        <f t="shared" si="1"/>
        <v>0</v>
      </c>
      <c r="AL24" s="36">
        <f t="shared" si="2"/>
        <v>0</v>
      </c>
      <c r="AM24" s="37">
        <f t="shared" si="3"/>
        <v>0</v>
      </c>
      <c r="AN24" s="38">
        <f t="shared" si="4"/>
        <v>0</v>
      </c>
      <c r="AO24" s="39">
        <f t="shared" si="5"/>
        <v>0</v>
      </c>
      <c r="AP24" s="40">
        <f t="shared" si="6"/>
        <v>0</v>
      </c>
      <c r="AQ24" s="50">
        <f t="shared" si="7"/>
        <v>0</v>
      </c>
      <c r="AR24" s="45">
        <f t="shared" si="8"/>
        <v>0</v>
      </c>
      <c r="AS24" s="36">
        <f t="shared" si="9"/>
        <v>0</v>
      </c>
      <c r="AT24" s="37">
        <f t="shared" si="10"/>
        <v>0</v>
      </c>
      <c r="AU24" s="38">
        <f t="shared" si="11"/>
        <v>0</v>
      </c>
      <c r="AV24" s="39">
        <f t="shared" si="12"/>
        <v>0</v>
      </c>
      <c r="AW24" s="40">
        <f t="shared" si="13"/>
        <v>0</v>
      </c>
      <c r="AY24" s="30">
        <f t="shared" si="14"/>
        <v>0</v>
      </c>
      <c r="AZ24" s="30">
        <f t="shared" si="15"/>
        <v>0</v>
      </c>
      <c r="BA24" s="30">
        <f t="shared" si="16"/>
        <v>0</v>
      </c>
      <c r="BB24" s="30">
        <f t="shared" si="17"/>
        <v>0</v>
      </c>
      <c r="BC24" s="30">
        <f t="shared" si="18"/>
        <v>0</v>
      </c>
      <c r="BD24" s="30">
        <f t="shared" si="19"/>
        <v>0</v>
      </c>
      <c r="BE24" s="30">
        <f t="shared" si="20"/>
        <v>0</v>
      </c>
      <c r="BG24" s="30">
        <f t="shared" si="21"/>
        <v>0</v>
      </c>
    </row>
    <row r="25" spans="1:59" s="30" customFormat="1" ht="21" customHeight="1">
      <c r="A25" s="29">
        <v>16</v>
      </c>
      <c r="B25" s="16"/>
      <c r="C25" s="47"/>
      <c r="D25" s="18"/>
      <c r="E25" s="18"/>
      <c r="F25" s="18"/>
      <c r="G25" s="19"/>
      <c r="H25" s="19"/>
      <c r="I25" s="19"/>
      <c r="J25" s="19"/>
      <c r="K25" s="19"/>
      <c r="L25" s="20"/>
      <c r="M25" s="20"/>
      <c r="N25" s="20"/>
      <c r="O25" s="20"/>
      <c r="P25" s="20"/>
      <c r="Q25" s="20"/>
      <c r="R25" s="21"/>
      <c r="S25" s="21"/>
      <c r="T25" s="21"/>
      <c r="U25" s="21"/>
      <c r="V25" s="21"/>
      <c r="W25" s="21"/>
      <c r="X25" s="22"/>
      <c r="Y25" s="22"/>
      <c r="Z25" s="22"/>
      <c r="AA25" s="22"/>
      <c r="AB25" s="22"/>
      <c r="AC25" s="22"/>
      <c r="AD25" s="23"/>
      <c r="AE25" s="23"/>
      <c r="AF25" s="23"/>
      <c r="AG25" s="23"/>
      <c r="AH25" s="23"/>
      <c r="AI25" s="23"/>
      <c r="AJ25" s="51">
        <f t="shared" si="0"/>
        <v>0</v>
      </c>
      <c r="AK25" s="45">
        <f t="shared" si="1"/>
        <v>0</v>
      </c>
      <c r="AL25" s="36">
        <f t="shared" si="2"/>
        <v>0</v>
      </c>
      <c r="AM25" s="37">
        <f t="shared" si="3"/>
        <v>0</v>
      </c>
      <c r="AN25" s="38">
        <f t="shared" si="4"/>
        <v>0</v>
      </c>
      <c r="AO25" s="39">
        <f t="shared" si="5"/>
        <v>0</v>
      </c>
      <c r="AP25" s="40">
        <f t="shared" si="6"/>
        <v>0</v>
      </c>
      <c r="AQ25" s="50">
        <f t="shared" si="7"/>
        <v>0</v>
      </c>
      <c r="AR25" s="45">
        <f t="shared" si="8"/>
        <v>0</v>
      </c>
      <c r="AS25" s="36">
        <f t="shared" si="9"/>
        <v>0</v>
      </c>
      <c r="AT25" s="37">
        <f t="shared" si="10"/>
        <v>0</v>
      </c>
      <c r="AU25" s="38">
        <f t="shared" si="11"/>
        <v>0</v>
      </c>
      <c r="AV25" s="39">
        <f t="shared" si="12"/>
        <v>0</v>
      </c>
      <c r="AW25" s="40">
        <f t="shared" si="13"/>
        <v>0</v>
      </c>
      <c r="AY25" s="30">
        <f t="shared" si="14"/>
        <v>0</v>
      </c>
      <c r="AZ25" s="30">
        <f t="shared" si="15"/>
        <v>0</v>
      </c>
      <c r="BA25" s="30">
        <f t="shared" si="16"/>
        <v>0</v>
      </c>
      <c r="BB25" s="30">
        <f t="shared" si="17"/>
        <v>0</v>
      </c>
      <c r="BC25" s="30">
        <f t="shared" si="18"/>
        <v>0</v>
      </c>
      <c r="BD25" s="30">
        <f t="shared" si="19"/>
        <v>0</v>
      </c>
      <c r="BE25" s="30">
        <f t="shared" si="20"/>
        <v>0</v>
      </c>
      <c r="BG25" s="30">
        <f t="shared" si="21"/>
        <v>0</v>
      </c>
    </row>
    <row r="26" spans="1:59" s="30" customFormat="1" ht="21" customHeight="1">
      <c r="A26" s="29">
        <v>17</v>
      </c>
      <c r="B26" s="16"/>
      <c r="C26" s="47"/>
      <c r="D26" s="18"/>
      <c r="E26" s="18"/>
      <c r="F26" s="18"/>
      <c r="G26" s="19"/>
      <c r="H26" s="19"/>
      <c r="I26" s="19"/>
      <c r="J26" s="19"/>
      <c r="K26" s="19"/>
      <c r="L26" s="20"/>
      <c r="M26" s="20"/>
      <c r="N26" s="20"/>
      <c r="O26" s="20"/>
      <c r="P26" s="20"/>
      <c r="Q26" s="20"/>
      <c r="R26" s="21"/>
      <c r="S26" s="21"/>
      <c r="T26" s="21"/>
      <c r="U26" s="21"/>
      <c r="V26" s="21"/>
      <c r="W26" s="21"/>
      <c r="X26" s="22"/>
      <c r="Y26" s="22"/>
      <c r="Z26" s="22"/>
      <c r="AA26" s="22"/>
      <c r="AB26" s="22"/>
      <c r="AC26" s="22"/>
      <c r="AD26" s="23"/>
      <c r="AE26" s="23"/>
      <c r="AF26" s="23"/>
      <c r="AG26" s="23"/>
      <c r="AH26" s="23"/>
      <c r="AI26" s="23"/>
      <c r="AJ26" s="51">
        <f t="shared" si="0"/>
        <v>0</v>
      </c>
      <c r="AK26" s="45">
        <f t="shared" si="1"/>
        <v>0</v>
      </c>
      <c r="AL26" s="36">
        <f t="shared" si="2"/>
        <v>0</v>
      </c>
      <c r="AM26" s="37">
        <f t="shared" si="3"/>
        <v>0</v>
      </c>
      <c r="AN26" s="38">
        <f t="shared" si="4"/>
        <v>0</v>
      </c>
      <c r="AO26" s="39">
        <f t="shared" si="5"/>
        <v>0</v>
      </c>
      <c r="AP26" s="40">
        <f t="shared" si="6"/>
        <v>0</v>
      </c>
      <c r="AQ26" s="50">
        <f t="shared" si="7"/>
        <v>0</v>
      </c>
      <c r="AR26" s="45">
        <f t="shared" si="8"/>
        <v>0</v>
      </c>
      <c r="AS26" s="36">
        <f t="shared" si="9"/>
        <v>0</v>
      </c>
      <c r="AT26" s="37">
        <f t="shared" si="10"/>
        <v>0</v>
      </c>
      <c r="AU26" s="38">
        <f t="shared" si="11"/>
        <v>0</v>
      </c>
      <c r="AV26" s="39">
        <f t="shared" si="12"/>
        <v>0</v>
      </c>
      <c r="AW26" s="40">
        <f t="shared" si="13"/>
        <v>0</v>
      </c>
      <c r="AY26" s="30">
        <f t="shared" si="14"/>
        <v>0</v>
      </c>
      <c r="AZ26" s="30">
        <f t="shared" si="15"/>
        <v>0</v>
      </c>
      <c r="BA26" s="30">
        <f t="shared" si="16"/>
        <v>0</v>
      </c>
      <c r="BB26" s="30">
        <f t="shared" si="17"/>
        <v>0</v>
      </c>
      <c r="BC26" s="30">
        <f t="shared" si="18"/>
        <v>0</v>
      </c>
      <c r="BD26" s="30">
        <f t="shared" si="19"/>
        <v>0</v>
      </c>
      <c r="BE26" s="30">
        <f t="shared" si="20"/>
        <v>0</v>
      </c>
      <c r="BG26" s="30">
        <f t="shared" si="21"/>
        <v>0</v>
      </c>
    </row>
    <row r="27" spans="1:59" s="30" customFormat="1" ht="21" customHeight="1">
      <c r="A27" s="29">
        <v>18</v>
      </c>
      <c r="B27" s="16"/>
      <c r="C27" s="47"/>
      <c r="D27" s="18"/>
      <c r="E27" s="18"/>
      <c r="F27" s="18"/>
      <c r="G27" s="19"/>
      <c r="H27" s="19"/>
      <c r="I27" s="19"/>
      <c r="J27" s="19"/>
      <c r="K27" s="19"/>
      <c r="L27" s="20"/>
      <c r="M27" s="20"/>
      <c r="N27" s="20"/>
      <c r="O27" s="20"/>
      <c r="P27" s="20"/>
      <c r="Q27" s="20"/>
      <c r="R27" s="21"/>
      <c r="S27" s="21"/>
      <c r="T27" s="21"/>
      <c r="U27" s="21"/>
      <c r="V27" s="21"/>
      <c r="W27" s="21"/>
      <c r="X27" s="22"/>
      <c r="Y27" s="22"/>
      <c r="Z27" s="22"/>
      <c r="AA27" s="22"/>
      <c r="AB27" s="22"/>
      <c r="AC27" s="22"/>
      <c r="AD27" s="23"/>
      <c r="AE27" s="23"/>
      <c r="AF27" s="23"/>
      <c r="AG27" s="23"/>
      <c r="AH27" s="23"/>
      <c r="AI27" s="23"/>
      <c r="AJ27" s="51">
        <f t="shared" si="0"/>
        <v>0</v>
      </c>
      <c r="AK27" s="45">
        <f t="shared" si="1"/>
        <v>0</v>
      </c>
      <c r="AL27" s="36">
        <f t="shared" si="2"/>
        <v>0</v>
      </c>
      <c r="AM27" s="37">
        <f t="shared" si="3"/>
        <v>0</v>
      </c>
      <c r="AN27" s="38">
        <f t="shared" si="4"/>
        <v>0</v>
      </c>
      <c r="AO27" s="39">
        <f t="shared" si="5"/>
        <v>0</v>
      </c>
      <c r="AP27" s="40">
        <f t="shared" si="6"/>
        <v>0</v>
      </c>
      <c r="AQ27" s="50">
        <f t="shared" si="7"/>
        <v>0</v>
      </c>
      <c r="AR27" s="45">
        <f t="shared" si="8"/>
        <v>0</v>
      </c>
      <c r="AS27" s="36">
        <f t="shared" si="9"/>
        <v>0</v>
      </c>
      <c r="AT27" s="37">
        <f t="shared" si="10"/>
        <v>0</v>
      </c>
      <c r="AU27" s="38">
        <f t="shared" si="11"/>
        <v>0</v>
      </c>
      <c r="AV27" s="39">
        <f t="shared" si="12"/>
        <v>0</v>
      </c>
      <c r="AW27" s="40">
        <f t="shared" si="13"/>
        <v>0</v>
      </c>
      <c r="AY27" s="30">
        <f t="shared" si="14"/>
        <v>0</v>
      </c>
      <c r="AZ27" s="30">
        <f t="shared" si="15"/>
        <v>0</v>
      </c>
      <c r="BA27" s="30">
        <f t="shared" si="16"/>
        <v>0</v>
      </c>
      <c r="BB27" s="30">
        <f t="shared" si="17"/>
        <v>0</v>
      </c>
      <c r="BC27" s="30">
        <f t="shared" si="18"/>
        <v>0</v>
      </c>
      <c r="BD27" s="30">
        <f t="shared" si="19"/>
        <v>0</v>
      </c>
      <c r="BE27" s="30">
        <f t="shared" si="20"/>
        <v>0</v>
      </c>
      <c r="BG27" s="30">
        <f t="shared" si="21"/>
        <v>0</v>
      </c>
    </row>
    <row r="28" spans="1:59" s="30" customFormat="1" ht="21" customHeight="1">
      <c r="A28" s="29">
        <v>19</v>
      </c>
      <c r="B28" s="16"/>
      <c r="C28" s="47"/>
      <c r="D28" s="18"/>
      <c r="E28" s="18"/>
      <c r="F28" s="18"/>
      <c r="G28" s="19"/>
      <c r="H28" s="19"/>
      <c r="I28" s="19"/>
      <c r="J28" s="19"/>
      <c r="K28" s="19"/>
      <c r="L28" s="20"/>
      <c r="M28" s="20"/>
      <c r="N28" s="20"/>
      <c r="O28" s="20"/>
      <c r="P28" s="20"/>
      <c r="Q28" s="20"/>
      <c r="R28" s="21"/>
      <c r="S28" s="21"/>
      <c r="T28" s="21"/>
      <c r="U28" s="21"/>
      <c r="V28" s="21"/>
      <c r="W28" s="21"/>
      <c r="X28" s="22"/>
      <c r="Y28" s="22"/>
      <c r="Z28" s="22"/>
      <c r="AA28" s="22"/>
      <c r="AB28" s="22"/>
      <c r="AC28" s="22"/>
      <c r="AD28" s="23"/>
      <c r="AE28" s="23"/>
      <c r="AF28" s="23"/>
      <c r="AG28" s="23"/>
      <c r="AH28" s="23"/>
      <c r="AI28" s="23"/>
      <c r="AJ28" s="51">
        <f t="shared" si="0"/>
        <v>0</v>
      </c>
      <c r="AK28" s="45">
        <f t="shared" si="1"/>
        <v>0</v>
      </c>
      <c r="AL28" s="36">
        <f t="shared" si="2"/>
        <v>0</v>
      </c>
      <c r="AM28" s="37">
        <f t="shared" si="3"/>
        <v>0</v>
      </c>
      <c r="AN28" s="38">
        <f t="shared" si="4"/>
        <v>0</v>
      </c>
      <c r="AO28" s="39">
        <f t="shared" si="5"/>
        <v>0</v>
      </c>
      <c r="AP28" s="40">
        <f t="shared" si="6"/>
        <v>0</v>
      </c>
      <c r="AQ28" s="50">
        <f t="shared" si="7"/>
        <v>0</v>
      </c>
      <c r="AR28" s="45">
        <f t="shared" si="8"/>
        <v>0</v>
      </c>
      <c r="AS28" s="36">
        <f t="shared" si="9"/>
        <v>0</v>
      </c>
      <c r="AT28" s="37">
        <f t="shared" si="10"/>
        <v>0</v>
      </c>
      <c r="AU28" s="38">
        <f t="shared" si="11"/>
        <v>0</v>
      </c>
      <c r="AV28" s="39">
        <f t="shared" si="12"/>
        <v>0</v>
      </c>
      <c r="AW28" s="40">
        <f t="shared" si="13"/>
        <v>0</v>
      </c>
      <c r="AY28" s="30">
        <f t="shared" si="14"/>
        <v>0</v>
      </c>
      <c r="AZ28" s="30">
        <f t="shared" si="15"/>
        <v>0</v>
      </c>
      <c r="BA28" s="30">
        <f t="shared" si="16"/>
        <v>0</v>
      </c>
      <c r="BB28" s="30">
        <f t="shared" si="17"/>
        <v>0</v>
      </c>
      <c r="BC28" s="30">
        <f t="shared" si="18"/>
        <v>0</v>
      </c>
      <c r="BD28" s="30">
        <f t="shared" si="19"/>
        <v>0</v>
      </c>
      <c r="BE28" s="30">
        <f t="shared" si="20"/>
        <v>0</v>
      </c>
      <c r="BG28" s="30">
        <f t="shared" si="21"/>
        <v>0</v>
      </c>
    </row>
    <row r="29" spans="1:59" s="30" customFormat="1" ht="21" customHeight="1">
      <c r="A29" s="29">
        <v>20</v>
      </c>
      <c r="B29" s="16"/>
      <c r="C29" s="47"/>
      <c r="D29" s="18"/>
      <c r="E29" s="18"/>
      <c r="F29" s="18"/>
      <c r="G29" s="19"/>
      <c r="H29" s="19"/>
      <c r="I29" s="19"/>
      <c r="J29" s="19"/>
      <c r="K29" s="19"/>
      <c r="L29" s="20"/>
      <c r="M29" s="20"/>
      <c r="N29" s="20"/>
      <c r="O29" s="20"/>
      <c r="P29" s="20"/>
      <c r="Q29" s="20"/>
      <c r="R29" s="21"/>
      <c r="S29" s="21"/>
      <c r="T29" s="21"/>
      <c r="U29" s="21"/>
      <c r="V29" s="21"/>
      <c r="W29" s="21"/>
      <c r="X29" s="22"/>
      <c r="Y29" s="22"/>
      <c r="Z29" s="22"/>
      <c r="AA29" s="22"/>
      <c r="AB29" s="22"/>
      <c r="AC29" s="22"/>
      <c r="AD29" s="23"/>
      <c r="AE29" s="23"/>
      <c r="AF29" s="23"/>
      <c r="AG29" s="23"/>
      <c r="AH29" s="23"/>
      <c r="AI29" s="23"/>
      <c r="AJ29" s="51">
        <f t="shared" si="0"/>
        <v>0</v>
      </c>
      <c r="AK29" s="45">
        <f t="shared" si="1"/>
        <v>0</v>
      </c>
      <c r="AL29" s="36">
        <f t="shared" si="2"/>
        <v>0</v>
      </c>
      <c r="AM29" s="37">
        <f t="shared" si="3"/>
        <v>0</v>
      </c>
      <c r="AN29" s="38">
        <f t="shared" si="4"/>
        <v>0</v>
      </c>
      <c r="AO29" s="39">
        <f t="shared" si="5"/>
        <v>0</v>
      </c>
      <c r="AP29" s="40">
        <f t="shared" si="6"/>
        <v>0</v>
      </c>
      <c r="AQ29" s="50">
        <f t="shared" si="7"/>
        <v>0</v>
      </c>
      <c r="AR29" s="45">
        <f t="shared" si="8"/>
        <v>0</v>
      </c>
      <c r="AS29" s="36">
        <f t="shared" si="9"/>
        <v>0</v>
      </c>
      <c r="AT29" s="37">
        <f t="shared" si="10"/>
        <v>0</v>
      </c>
      <c r="AU29" s="38">
        <f t="shared" si="11"/>
        <v>0</v>
      </c>
      <c r="AV29" s="39">
        <f t="shared" si="12"/>
        <v>0</v>
      </c>
      <c r="AW29" s="40">
        <f t="shared" si="13"/>
        <v>0</v>
      </c>
      <c r="AY29" s="30">
        <f t="shared" si="14"/>
        <v>0</v>
      </c>
      <c r="AZ29" s="30">
        <f t="shared" si="15"/>
        <v>0</v>
      </c>
      <c r="BA29" s="30">
        <f t="shared" si="16"/>
        <v>0</v>
      </c>
      <c r="BB29" s="30">
        <f t="shared" si="17"/>
        <v>0</v>
      </c>
      <c r="BC29" s="30">
        <f t="shared" si="18"/>
        <v>0</v>
      </c>
      <c r="BD29" s="30">
        <f t="shared" si="19"/>
        <v>0</v>
      </c>
      <c r="BE29" s="30">
        <f t="shared" si="20"/>
        <v>0</v>
      </c>
      <c r="BG29" s="30">
        <f t="shared" si="21"/>
        <v>0</v>
      </c>
    </row>
    <row r="30" spans="1:59" s="30" customFormat="1" ht="21" customHeight="1">
      <c r="A30" s="29">
        <v>21</v>
      </c>
      <c r="B30" s="16"/>
      <c r="C30" s="47"/>
      <c r="D30" s="18"/>
      <c r="E30" s="18"/>
      <c r="F30" s="18"/>
      <c r="G30" s="19"/>
      <c r="H30" s="19"/>
      <c r="I30" s="19"/>
      <c r="J30" s="19"/>
      <c r="K30" s="19"/>
      <c r="L30" s="20"/>
      <c r="M30" s="20"/>
      <c r="N30" s="20"/>
      <c r="O30" s="20"/>
      <c r="P30" s="20"/>
      <c r="Q30" s="20"/>
      <c r="R30" s="21"/>
      <c r="S30" s="21"/>
      <c r="T30" s="21"/>
      <c r="U30" s="21"/>
      <c r="V30" s="21"/>
      <c r="W30" s="21"/>
      <c r="X30" s="22"/>
      <c r="Y30" s="22"/>
      <c r="Z30" s="22"/>
      <c r="AA30" s="22"/>
      <c r="AB30" s="22"/>
      <c r="AC30" s="22"/>
      <c r="AD30" s="23"/>
      <c r="AE30" s="23"/>
      <c r="AF30" s="23"/>
      <c r="AG30" s="23"/>
      <c r="AH30" s="23"/>
      <c r="AI30" s="23"/>
      <c r="AJ30" s="51">
        <f t="shared" si="0"/>
        <v>0</v>
      </c>
      <c r="AK30" s="45">
        <f t="shared" si="1"/>
        <v>0</v>
      </c>
      <c r="AL30" s="36">
        <f t="shared" si="2"/>
        <v>0</v>
      </c>
      <c r="AM30" s="37">
        <f t="shared" si="3"/>
        <v>0</v>
      </c>
      <c r="AN30" s="38">
        <f t="shared" si="4"/>
        <v>0</v>
      </c>
      <c r="AO30" s="39">
        <f t="shared" si="5"/>
        <v>0</v>
      </c>
      <c r="AP30" s="40">
        <f t="shared" si="6"/>
        <v>0</v>
      </c>
      <c r="AQ30" s="50">
        <f t="shared" si="7"/>
        <v>0</v>
      </c>
      <c r="AR30" s="45">
        <f t="shared" si="8"/>
        <v>0</v>
      </c>
      <c r="AS30" s="36">
        <f t="shared" si="9"/>
        <v>0</v>
      </c>
      <c r="AT30" s="37">
        <f t="shared" si="10"/>
        <v>0</v>
      </c>
      <c r="AU30" s="38">
        <f t="shared" si="11"/>
        <v>0</v>
      </c>
      <c r="AV30" s="39">
        <f t="shared" si="12"/>
        <v>0</v>
      </c>
      <c r="AW30" s="40">
        <f t="shared" si="13"/>
        <v>0</v>
      </c>
      <c r="AY30" s="30">
        <f t="shared" si="14"/>
        <v>0</v>
      </c>
      <c r="AZ30" s="30">
        <f t="shared" si="15"/>
        <v>0</v>
      </c>
      <c r="BA30" s="30">
        <f t="shared" si="16"/>
        <v>0</v>
      </c>
      <c r="BB30" s="30">
        <f t="shared" si="17"/>
        <v>0</v>
      </c>
      <c r="BC30" s="30">
        <f t="shared" si="18"/>
        <v>0</v>
      </c>
      <c r="BD30" s="30">
        <f t="shared" si="19"/>
        <v>0</v>
      </c>
      <c r="BE30" s="30">
        <f t="shared" si="20"/>
        <v>0</v>
      </c>
      <c r="BG30" s="30">
        <f t="shared" si="21"/>
        <v>0</v>
      </c>
    </row>
    <row r="31" spans="1:59" s="30" customFormat="1" ht="21" customHeight="1">
      <c r="A31" s="29">
        <v>22</v>
      </c>
      <c r="B31" s="16"/>
      <c r="C31" s="47"/>
      <c r="D31" s="18"/>
      <c r="E31" s="18"/>
      <c r="F31" s="18"/>
      <c r="G31" s="19"/>
      <c r="H31" s="19"/>
      <c r="I31" s="19"/>
      <c r="J31" s="19"/>
      <c r="K31" s="19"/>
      <c r="L31" s="20"/>
      <c r="M31" s="20"/>
      <c r="N31" s="20"/>
      <c r="O31" s="20"/>
      <c r="P31" s="20"/>
      <c r="Q31" s="20"/>
      <c r="R31" s="21"/>
      <c r="S31" s="21"/>
      <c r="T31" s="21"/>
      <c r="U31" s="21"/>
      <c r="V31" s="21"/>
      <c r="W31" s="21"/>
      <c r="X31" s="22"/>
      <c r="Y31" s="22"/>
      <c r="Z31" s="22"/>
      <c r="AA31" s="22"/>
      <c r="AB31" s="22"/>
      <c r="AC31" s="22"/>
      <c r="AD31" s="23"/>
      <c r="AE31" s="23"/>
      <c r="AF31" s="23"/>
      <c r="AG31" s="23"/>
      <c r="AH31" s="23"/>
      <c r="AI31" s="23"/>
      <c r="AJ31" s="51">
        <f t="shared" si="0"/>
        <v>0</v>
      </c>
      <c r="AK31" s="45">
        <f t="shared" si="1"/>
        <v>0</v>
      </c>
      <c r="AL31" s="36">
        <f t="shared" si="2"/>
        <v>0</v>
      </c>
      <c r="AM31" s="37">
        <f t="shared" si="3"/>
        <v>0</v>
      </c>
      <c r="AN31" s="38">
        <f t="shared" si="4"/>
        <v>0</v>
      </c>
      <c r="AO31" s="39">
        <f t="shared" si="5"/>
        <v>0</v>
      </c>
      <c r="AP31" s="40">
        <f t="shared" si="6"/>
        <v>0</v>
      </c>
      <c r="AQ31" s="50">
        <f t="shared" si="7"/>
        <v>0</v>
      </c>
      <c r="AR31" s="45">
        <f t="shared" si="8"/>
        <v>0</v>
      </c>
      <c r="AS31" s="36">
        <f t="shared" si="9"/>
        <v>0</v>
      </c>
      <c r="AT31" s="37">
        <f t="shared" si="10"/>
        <v>0</v>
      </c>
      <c r="AU31" s="38">
        <f t="shared" si="11"/>
        <v>0</v>
      </c>
      <c r="AV31" s="39">
        <f t="shared" si="12"/>
        <v>0</v>
      </c>
      <c r="AW31" s="40">
        <f t="shared" si="13"/>
        <v>0</v>
      </c>
      <c r="AY31" s="30">
        <f t="shared" si="14"/>
        <v>0</v>
      </c>
      <c r="AZ31" s="30">
        <f t="shared" si="15"/>
        <v>0</v>
      </c>
      <c r="BA31" s="30">
        <f t="shared" si="16"/>
        <v>0</v>
      </c>
      <c r="BB31" s="30">
        <f t="shared" si="17"/>
        <v>0</v>
      </c>
      <c r="BC31" s="30">
        <f t="shared" si="18"/>
        <v>0</v>
      </c>
      <c r="BD31" s="30">
        <f t="shared" si="19"/>
        <v>0</v>
      </c>
      <c r="BE31" s="30">
        <f t="shared" si="20"/>
        <v>0</v>
      </c>
      <c r="BG31" s="30">
        <f t="shared" si="21"/>
        <v>0</v>
      </c>
    </row>
    <row r="32" spans="1:59" s="30" customFormat="1" ht="21" customHeight="1">
      <c r="A32" s="29">
        <v>23</v>
      </c>
      <c r="B32" s="16"/>
      <c r="C32" s="47"/>
      <c r="D32" s="18"/>
      <c r="E32" s="18"/>
      <c r="F32" s="18"/>
      <c r="G32" s="19"/>
      <c r="H32" s="19"/>
      <c r="I32" s="19"/>
      <c r="J32" s="19"/>
      <c r="K32" s="19"/>
      <c r="L32" s="20"/>
      <c r="M32" s="20"/>
      <c r="N32" s="20"/>
      <c r="O32" s="20"/>
      <c r="P32" s="20"/>
      <c r="Q32" s="20"/>
      <c r="R32" s="21"/>
      <c r="S32" s="21"/>
      <c r="T32" s="21"/>
      <c r="U32" s="21"/>
      <c r="V32" s="21"/>
      <c r="W32" s="21"/>
      <c r="X32" s="22"/>
      <c r="Y32" s="22"/>
      <c r="Z32" s="22"/>
      <c r="AA32" s="22"/>
      <c r="AB32" s="22"/>
      <c r="AC32" s="22"/>
      <c r="AD32" s="23"/>
      <c r="AE32" s="23"/>
      <c r="AF32" s="23"/>
      <c r="AG32" s="23"/>
      <c r="AH32" s="23"/>
      <c r="AI32" s="23"/>
      <c r="AJ32" s="51">
        <f t="shared" si="0"/>
        <v>0</v>
      </c>
      <c r="AK32" s="45">
        <f t="shared" si="1"/>
        <v>0</v>
      </c>
      <c r="AL32" s="36">
        <f t="shared" si="2"/>
        <v>0</v>
      </c>
      <c r="AM32" s="37">
        <f t="shared" si="3"/>
        <v>0</v>
      </c>
      <c r="AN32" s="38">
        <f t="shared" si="4"/>
        <v>0</v>
      </c>
      <c r="AO32" s="39">
        <f t="shared" si="5"/>
        <v>0</v>
      </c>
      <c r="AP32" s="40">
        <f t="shared" si="6"/>
        <v>0</v>
      </c>
      <c r="AQ32" s="50">
        <f t="shared" si="7"/>
        <v>0</v>
      </c>
      <c r="AR32" s="45">
        <f t="shared" si="8"/>
        <v>0</v>
      </c>
      <c r="AS32" s="36">
        <f t="shared" si="9"/>
        <v>0</v>
      </c>
      <c r="AT32" s="37">
        <f t="shared" si="10"/>
        <v>0</v>
      </c>
      <c r="AU32" s="38">
        <f t="shared" si="11"/>
        <v>0</v>
      </c>
      <c r="AV32" s="39">
        <f t="shared" si="12"/>
        <v>0</v>
      </c>
      <c r="AW32" s="40">
        <f t="shared" si="13"/>
        <v>0</v>
      </c>
      <c r="AY32" s="30">
        <f t="shared" si="14"/>
        <v>0</v>
      </c>
      <c r="AZ32" s="30">
        <f t="shared" si="15"/>
        <v>0</v>
      </c>
      <c r="BA32" s="30">
        <f t="shared" si="16"/>
        <v>0</v>
      </c>
      <c r="BB32" s="30">
        <f t="shared" si="17"/>
        <v>0</v>
      </c>
      <c r="BC32" s="30">
        <f t="shared" si="18"/>
        <v>0</v>
      </c>
      <c r="BD32" s="30">
        <f t="shared" si="19"/>
        <v>0</v>
      </c>
      <c r="BE32" s="30">
        <f t="shared" si="20"/>
        <v>0</v>
      </c>
      <c r="BG32" s="30">
        <f t="shared" si="21"/>
        <v>0</v>
      </c>
    </row>
    <row r="33" spans="1:59" s="30" customFormat="1" ht="21" customHeight="1">
      <c r="A33" s="29">
        <v>24</v>
      </c>
      <c r="B33" s="16"/>
      <c r="C33" s="47"/>
      <c r="D33" s="18"/>
      <c r="E33" s="18"/>
      <c r="F33" s="18"/>
      <c r="G33" s="19"/>
      <c r="H33" s="19"/>
      <c r="I33" s="19"/>
      <c r="J33" s="19"/>
      <c r="K33" s="19"/>
      <c r="L33" s="20"/>
      <c r="M33" s="20"/>
      <c r="N33" s="20"/>
      <c r="O33" s="20"/>
      <c r="P33" s="20"/>
      <c r="Q33" s="20"/>
      <c r="R33" s="21"/>
      <c r="S33" s="21"/>
      <c r="T33" s="21"/>
      <c r="U33" s="21"/>
      <c r="V33" s="21"/>
      <c r="W33" s="21"/>
      <c r="X33" s="22"/>
      <c r="Y33" s="22"/>
      <c r="Z33" s="22"/>
      <c r="AA33" s="22"/>
      <c r="AB33" s="22"/>
      <c r="AC33" s="22"/>
      <c r="AD33" s="23"/>
      <c r="AE33" s="23"/>
      <c r="AF33" s="23"/>
      <c r="AG33" s="23"/>
      <c r="AH33" s="23"/>
      <c r="AI33" s="23"/>
      <c r="AJ33" s="51">
        <f t="shared" si="0"/>
        <v>0</v>
      </c>
      <c r="AK33" s="45">
        <f t="shared" si="1"/>
        <v>0</v>
      </c>
      <c r="AL33" s="36">
        <f t="shared" si="2"/>
        <v>0</v>
      </c>
      <c r="AM33" s="37">
        <f t="shared" si="3"/>
        <v>0</v>
      </c>
      <c r="AN33" s="38">
        <f t="shared" si="4"/>
        <v>0</v>
      </c>
      <c r="AO33" s="39">
        <f t="shared" si="5"/>
        <v>0</v>
      </c>
      <c r="AP33" s="40">
        <f t="shared" si="6"/>
        <v>0</v>
      </c>
      <c r="AQ33" s="50">
        <f t="shared" si="7"/>
        <v>0</v>
      </c>
      <c r="AR33" s="45">
        <f t="shared" si="8"/>
        <v>0</v>
      </c>
      <c r="AS33" s="36">
        <f t="shared" si="9"/>
        <v>0</v>
      </c>
      <c r="AT33" s="37">
        <f t="shared" si="10"/>
        <v>0</v>
      </c>
      <c r="AU33" s="38">
        <f t="shared" si="11"/>
        <v>0</v>
      </c>
      <c r="AV33" s="39">
        <f t="shared" si="12"/>
        <v>0</v>
      </c>
      <c r="AW33" s="40">
        <f t="shared" si="13"/>
        <v>0</v>
      </c>
      <c r="AY33" s="30">
        <f t="shared" si="14"/>
        <v>0</v>
      </c>
      <c r="AZ33" s="30">
        <f t="shared" si="15"/>
        <v>0</v>
      </c>
      <c r="BA33" s="30">
        <f t="shared" si="16"/>
        <v>0</v>
      </c>
      <c r="BB33" s="30">
        <f t="shared" si="17"/>
        <v>0</v>
      </c>
      <c r="BC33" s="30">
        <f t="shared" si="18"/>
        <v>0</v>
      </c>
      <c r="BD33" s="30">
        <f t="shared" si="19"/>
        <v>0</v>
      </c>
      <c r="BE33" s="30">
        <f t="shared" si="20"/>
        <v>0</v>
      </c>
      <c r="BG33" s="30">
        <f t="shared" si="21"/>
        <v>0</v>
      </c>
    </row>
    <row r="34" spans="1:59" s="30" customFormat="1" ht="21" customHeight="1">
      <c r="A34" s="29">
        <v>25</v>
      </c>
      <c r="B34" s="16"/>
      <c r="C34" s="47"/>
      <c r="D34" s="18"/>
      <c r="E34" s="18"/>
      <c r="F34" s="18"/>
      <c r="G34" s="19"/>
      <c r="H34" s="19"/>
      <c r="I34" s="19"/>
      <c r="J34" s="19"/>
      <c r="K34" s="19"/>
      <c r="L34" s="20"/>
      <c r="M34" s="20"/>
      <c r="N34" s="20"/>
      <c r="O34" s="20"/>
      <c r="P34" s="20"/>
      <c r="Q34" s="20"/>
      <c r="R34" s="21"/>
      <c r="S34" s="21"/>
      <c r="T34" s="21"/>
      <c r="U34" s="21"/>
      <c r="V34" s="21"/>
      <c r="W34" s="21"/>
      <c r="X34" s="22"/>
      <c r="Y34" s="22"/>
      <c r="Z34" s="22"/>
      <c r="AA34" s="22"/>
      <c r="AB34" s="22"/>
      <c r="AC34" s="22"/>
      <c r="AD34" s="23"/>
      <c r="AE34" s="23"/>
      <c r="AF34" s="23"/>
      <c r="AG34" s="23"/>
      <c r="AH34" s="23"/>
      <c r="AI34" s="23"/>
      <c r="AJ34" s="51">
        <f t="shared" si="0"/>
        <v>0</v>
      </c>
      <c r="AK34" s="45">
        <f t="shared" si="1"/>
        <v>0</v>
      </c>
      <c r="AL34" s="36">
        <f t="shared" si="2"/>
        <v>0</v>
      </c>
      <c r="AM34" s="37">
        <f t="shared" si="3"/>
        <v>0</v>
      </c>
      <c r="AN34" s="38">
        <f t="shared" si="4"/>
        <v>0</v>
      </c>
      <c r="AO34" s="39">
        <f t="shared" si="5"/>
        <v>0</v>
      </c>
      <c r="AP34" s="40">
        <f t="shared" si="6"/>
        <v>0</v>
      </c>
      <c r="AQ34" s="50">
        <f t="shared" si="7"/>
        <v>0</v>
      </c>
      <c r="AR34" s="45">
        <f t="shared" si="8"/>
        <v>0</v>
      </c>
      <c r="AS34" s="36">
        <f t="shared" si="9"/>
        <v>0</v>
      </c>
      <c r="AT34" s="37">
        <f t="shared" si="10"/>
        <v>0</v>
      </c>
      <c r="AU34" s="38">
        <f t="shared" si="11"/>
        <v>0</v>
      </c>
      <c r="AV34" s="39">
        <f t="shared" si="12"/>
        <v>0</v>
      </c>
      <c r="AW34" s="40">
        <f t="shared" si="13"/>
        <v>0</v>
      </c>
      <c r="AY34" s="30">
        <f t="shared" si="14"/>
        <v>0</v>
      </c>
      <c r="AZ34" s="30">
        <f t="shared" si="15"/>
        <v>0</v>
      </c>
      <c r="BA34" s="30">
        <f t="shared" si="16"/>
        <v>0</v>
      </c>
      <c r="BB34" s="30">
        <f t="shared" si="17"/>
        <v>0</v>
      </c>
      <c r="BC34" s="30">
        <f t="shared" si="18"/>
        <v>0</v>
      </c>
      <c r="BD34" s="30">
        <f t="shared" si="19"/>
        <v>0</v>
      </c>
      <c r="BE34" s="30">
        <f t="shared" si="20"/>
        <v>0</v>
      </c>
      <c r="BG34" s="30">
        <f t="shared" si="21"/>
        <v>0</v>
      </c>
    </row>
    <row r="35" spans="1:59" s="30" customFormat="1" ht="21" customHeight="1">
      <c r="A35" s="29">
        <v>26</v>
      </c>
      <c r="B35" s="16"/>
      <c r="C35" s="47"/>
      <c r="D35" s="18"/>
      <c r="E35" s="18"/>
      <c r="F35" s="18"/>
      <c r="G35" s="19"/>
      <c r="H35" s="19"/>
      <c r="I35" s="19"/>
      <c r="J35" s="19"/>
      <c r="K35" s="19"/>
      <c r="L35" s="20"/>
      <c r="M35" s="20"/>
      <c r="N35" s="20"/>
      <c r="O35" s="20"/>
      <c r="P35" s="20"/>
      <c r="Q35" s="20"/>
      <c r="R35" s="21"/>
      <c r="S35" s="21"/>
      <c r="T35" s="21"/>
      <c r="U35" s="21"/>
      <c r="V35" s="21"/>
      <c r="W35" s="21"/>
      <c r="X35" s="22"/>
      <c r="Y35" s="22"/>
      <c r="Z35" s="22"/>
      <c r="AA35" s="22"/>
      <c r="AB35" s="22"/>
      <c r="AC35" s="22"/>
      <c r="AD35" s="23"/>
      <c r="AE35" s="23"/>
      <c r="AF35" s="23"/>
      <c r="AG35" s="23"/>
      <c r="AH35" s="23"/>
      <c r="AI35" s="23"/>
      <c r="AJ35" s="51">
        <f t="shared" si="0"/>
        <v>0</v>
      </c>
      <c r="AK35" s="45">
        <f t="shared" si="1"/>
        <v>0</v>
      </c>
      <c r="AL35" s="36">
        <f t="shared" si="2"/>
        <v>0</v>
      </c>
      <c r="AM35" s="37">
        <f t="shared" si="3"/>
        <v>0</v>
      </c>
      <c r="AN35" s="38">
        <f t="shared" si="4"/>
        <v>0</v>
      </c>
      <c r="AO35" s="39">
        <f t="shared" si="5"/>
        <v>0</v>
      </c>
      <c r="AP35" s="40">
        <f t="shared" si="6"/>
        <v>0</v>
      </c>
      <c r="AQ35" s="50">
        <f t="shared" si="7"/>
        <v>0</v>
      </c>
      <c r="AR35" s="45">
        <f t="shared" si="8"/>
        <v>0</v>
      </c>
      <c r="AS35" s="36">
        <f t="shared" si="9"/>
        <v>0</v>
      </c>
      <c r="AT35" s="37">
        <f t="shared" si="10"/>
        <v>0</v>
      </c>
      <c r="AU35" s="38">
        <f t="shared" si="11"/>
        <v>0</v>
      </c>
      <c r="AV35" s="39">
        <f t="shared" si="12"/>
        <v>0</v>
      </c>
      <c r="AW35" s="40">
        <f t="shared" si="13"/>
        <v>0</v>
      </c>
      <c r="AY35" s="30">
        <f t="shared" si="14"/>
        <v>0</v>
      </c>
      <c r="AZ35" s="30">
        <f t="shared" si="15"/>
        <v>0</v>
      </c>
      <c r="BA35" s="30">
        <f t="shared" si="16"/>
        <v>0</v>
      </c>
      <c r="BB35" s="30">
        <f t="shared" si="17"/>
        <v>0</v>
      </c>
      <c r="BC35" s="30">
        <f t="shared" si="18"/>
        <v>0</v>
      </c>
      <c r="BD35" s="30">
        <f t="shared" si="19"/>
        <v>0</v>
      </c>
      <c r="BE35" s="30">
        <f t="shared" si="20"/>
        <v>0</v>
      </c>
      <c r="BG35" s="30">
        <f t="shared" si="21"/>
        <v>0</v>
      </c>
    </row>
    <row r="36" spans="1:59" s="30" customFormat="1" ht="21" customHeight="1">
      <c r="A36" s="29">
        <v>27</v>
      </c>
      <c r="B36" s="16"/>
      <c r="C36" s="47"/>
      <c r="D36" s="18"/>
      <c r="E36" s="18"/>
      <c r="F36" s="18"/>
      <c r="G36" s="19"/>
      <c r="H36" s="19"/>
      <c r="I36" s="19"/>
      <c r="J36" s="19"/>
      <c r="K36" s="19"/>
      <c r="L36" s="20"/>
      <c r="M36" s="20"/>
      <c r="N36" s="20"/>
      <c r="O36" s="20"/>
      <c r="P36" s="20"/>
      <c r="Q36" s="20"/>
      <c r="R36" s="21"/>
      <c r="S36" s="21"/>
      <c r="T36" s="21"/>
      <c r="U36" s="21"/>
      <c r="V36" s="21"/>
      <c r="W36" s="21"/>
      <c r="X36" s="22"/>
      <c r="Y36" s="22"/>
      <c r="Z36" s="22"/>
      <c r="AA36" s="22"/>
      <c r="AB36" s="22"/>
      <c r="AC36" s="22"/>
      <c r="AD36" s="23"/>
      <c r="AE36" s="23"/>
      <c r="AF36" s="23"/>
      <c r="AG36" s="23"/>
      <c r="AH36" s="23"/>
      <c r="AI36" s="23"/>
      <c r="AJ36" s="51">
        <f t="shared" si="0"/>
        <v>0</v>
      </c>
      <c r="AK36" s="45">
        <f t="shared" si="1"/>
        <v>0</v>
      </c>
      <c r="AL36" s="36">
        <f t="shared" si="2"/>
        <v>0</v>
      </c>
      <c r="AM36" s="37">
        <f t="shared" si="3"/>
        <v>0</v>
      </c>
      <c r="AN36" s="38">
        <f t="shared" si="4"/>
        <v>0</v>
      </c>
      <c r="AO36" s="39">
        <f t="shared" si="5"/>
        <v>0</v>
      </c>
      <c r="AP36" s="40">
        <f t="shared" si="6"/>
        <v>0</v>
      </c>
      <c r="AQ36" s="50">
        <f t="shared" si="7"/>
        <v>0</v>
      </c>
      <c r="AR36" s="45">
        <f t="shared" si="8"/>
        <v>0</v>
      </c>
      <c r="AS36" s="36">
        <f t="shared" si="9"/>
        <v>0</v>
      </c>
      <c r="AT36" s="37">
        <f t="shared" si="10"/>
        <v>0</v>
      </c>
      <c r="AU36" s="38">
        <f t="shared" si="11"/>
        <v>0</v>
      </c>
      <c r="AV36" s="39">
        <f t="shared" si="12"/>
        <v>0</v>
      </c>
      <c r="AW36" s="40">
        <f t="shared" si="13"/>
        <v>0</v>
      </c>
      <c r="AY36" s="30">
        <f t="shared" si="14"/>
        <v>0</v>
      </c>
      <c r="AZ36" s="30">
        <f t="shared" si="15"/>
        <v>0</v>
      </c>
      <c r="BA36" s="30">
        <f t="shared" si="16"/>
        <v>0</v>
      </c>
      <c r="BB36" s="30">
        <f t="shared" si="17"/>
        <v>0</v>
      </c>
      <c r="BC36" s="30">
        <f t="shared" si="18"/>
        <v>0</v>
      </c>
      <c r="BD36" s="30">
        <f t="shared" si="19"/>
        <v>0</v>
      </c>
      <c r="BE36" s="30">
        <f t="shared" si="20"/>
        <v>0</v>
      </c>
      <c r="BG36" s="30">
        <f t="shared" si="21"/>
        <v>0</v>
      </c>
    </row>
    <row r="37" spans="1:59" s="30" customFormat="1" ht="21" customHeight="1">
      <c r="A37" s="29">
        <v>28</v>
      </c>
      <c r="B37" s="16"/>
      <c r="C37" s="47"/>
      <c r="D37" s="18"/>
      <c r="E37" s="18"/>
      <c r="F37" s="18"/>
      <c r="G37" s="19"/>
      <c r="H37" s="19"/>
      <c r="I37" s="19"/>
      <c r="J37" s="19"/>
      <c r="K37" s="19"/>
      <c r="L37" s="20"/>
      <c r="M37" s="20"/>
      <c r="N37" s="20"/>
      <c r="O37" s="20"/>
      <c r="P37" s="20"/>
      <c r="Q37" s="20"/>
      <c r="R37" s="21"/>
      <c r="S37" s="21"/>
      <c r="T37" s="21"/>
      <c r="U37" s="21"/>
      <c r="V37" s="21"/>
      <c r="W37" s="21"/>
      <c r="X37" s="22"/>
      <c r="Y37" s="22"/>
      <c r="Z37" s="22"/>
      <c r="AA37" s="22"/>
      <c r="AB37" s="22"/>
      <c r="AC37" s="22"/>
      <c r="AD37" s="23"/>
      <c r="AE37" s="23"/>
      <c r="AF37" s="23"/>
      <c r="AG37" s="23"/>
      <c r="AH37" s="23"/>
      <c r="AI37" s="23"/>
      <c r="AJ37" s="51">
        <f t="shared" si="0"/>
        <v>0</v>
      </c>
      <c r="AK37" s="45">
        <f t="shared" si="1"/>
        <v>0</v>
      </c>
      <c r="AL37" s="36">
        <f t="shared" si="2"/>
        <v>0</v>
      </c>
      <c r="AM37" s="37">
        <f t="shared" si="3"/>
        <v>0</v>
      </c>
      <c r="AN37" s="38">
        <f t="shared" si="4"/>
        <v>0</v>
      </c>
      <c r="AO37" s="39">
        <f t="shared" si="5"/>
        <v>0</v>
      </c>
      <c r="AP37" s="40">
        <f t="shared" si="6"/>
        <v>0</v>
      </c>
      <c r="AQ37" s="50">
        <f t="shared" si="7"/>
        <v>0</v>
      </c>
      <c r="AR37" s="45">
        <f t="shared" si="8"/>
        <v>0</v>
      </c>
      <c r="AS37" s="36">
        <f t="shared" si="9"/>
        <v>0</v>
      </c>
      <c r="AT37" s="37">
        <f t="shared" si="10"/>
        <v>0</v>
      </c>
      <c r="AU37" s="38">
        <f t="shared" si="11"/>
        <v>0</v>
      </c>
      <c r="AV37" s="39">
        <f t="shared" si="12"/>
        <v>0</v>
      </c>
      <c r="AW37" s="40">
        <f t="shared" si="13"/>
        <v>0</v>
      </c>
      <c r="AY37" s="30">
        <f t="shared" si="14"/>
        <v>0</v>
      </c>
      <c r="AZ37" s="30">
        <f t="shared" si="15"/>
        <v>0</v>
      </c>
      <c r="BA37" s="30">
        <f t="shared" si="16"/>
        <v>0</v>
      </c>
      <c r="BB37" s="30">
        <f t="shared" si="17"/>
        <v>0</v>
      </c>
      <c r="BC37" s="30">
        <f t="shared" si="18"/>
        <v>0</v>
      </c>
      <c r="BD37" s="30">
        <f t="shared" si="19"/>
        <v>0</v>
      </c>
      <c r="BE37" s="30">
        <f t="shared" si="20"/>
        <v>0</v>
      </c>
      <c r="BG37" s="30">
        <f t="shared" si="21"/>
        <v>0</v>
      </c>
    </row>
    <row r="38" spans="1:59" s="30" customFormat="1" ht="21" customHeight="1">
      <c r="A38" s="29">
        <v>29</v>
      </c>
      <c r="B38" s="16"/>
      <c r="C38" s="47"/>
      <c r="D38" s="18"/>
      <c r="E38" s="18"/>
      <c r="F38" s="18"/>
      <c r="G38" s="19"/>
      <c r="H38" s="19"/>
      <c r="I38" s="19"/>
      <c r="J38" s="19"/>
      <c r="K38" s="19"/>
      <c r="L38" s="20"/>
      <c r="M38" s="20"/>
      <c r="N38" s="20"/>
      <c r="O38" s="20"/>
      <c r="P38" s="20"/>
      <c r="Q38" s="20"/>
      <c r="R38" s="21"/>
      <c r="S38" s="21"/>
      <c r="T38" s="21"/>
      <c r="U38" s="21"/>
      <c r="V38" s="21"/>
      <c r="W38" s="21"/>
      <c r="X38" s="22"/>
      <c r="Y38" s="22"/>
      <c r="Z38" s="22"/>
      <c r="AA38" s="22"/>
      <c r="AB38" s="22"/>
      <c r="AC38" s="22"/>
      <c r="AD38" s="23"/>
      <c r="AE38" s="23"/>
      <c r="AF38" s="23"/>
      <c r="AG38" s="23"/>
      <c r="AH38" s="23"/>
      <c r="AI38" s="23"/>
      <c r="AJ38" s="51">
        <f t="shared" si="0"/>
        <v>0</v>
      </c>
      <c r="AK38" s="45">
        <f t="shared" si="1"/>
        <v>0</v>
      </c>
      <c r="AL38" s="36">
        <f t="shared" si="2"/>
        <v>0</v>
      </c>
      <c r="AM38" s="37">
        <f t="shared" si="3"/>
        <v>0</v>
      </c>
      <c r="AN38" s="38">
        <f t="shared" si="4"/>
        <v>0</v>
      </c>
      <c r="AO38" s="39">
        <f t="shared" si="5"/>
        <v>0</v>
      </c>
      <c r="AP38" s="40">
        <f t="shared" si="6"/>
        <v>0</v>
      </c>
      <c r="AQ38" s="50">
        <f t="shared" si="7"/>
        <v>0</v>
      </c>
      <c r="AR38" s="45">
        <f t="shared" si="8"/>
        <v>0</v>
      </c>
      <c r="AS38" s="36">
        <f t="shared" si="9"/>
        <v>0</v>
      </c>
      <c r="AT38" s="37">
        <f t="shared" si="10"/>
        <v>0</v>
      </c>
      <c r="AU38" s="38">
        <f t="shared" si="11"/>
        <v>0</v>
      </c>
      <c r="AV38" s="39">
        <f t="shared" si="12"/>
        <v>0</v>
      </c>
      <c r="AW38" s="40">
        <f t="shared" si="13"/>
        <v>0</v>
      </c>
      <c r="AY38" s="30">
        <f t="shared" si="14"/>
        <v>0</v>
      </c>
      <c r="AZ38" s="30">
        <f t="shared" si="15"/>
        <v>0</v>
      </c>
      <c r="BA38" s="30">
        <f t="shared" si="16"/>
        <v>0</v>
      </c>
      <c r="BB38" s="30">
        <f t="shared" si="17"/>
        <v>0</v>
      </c>
      <c r="BC38" s="30">
        <f t="shared" si="18"/>
        <v>0</v>
      </c>
      <c r="BD38" s="30">
        <f t="shared" si="19"/>
        <v>0</v>
      </c>
      <c r="BE38" s="30">
        <f t="shared" si="20"/>
        <v>0</v>
      </c>
      <c r="BG38" s="30">
        <f t="shared" si="21"/>
        <v>0</v>
      </c>
    </row>
    <row r="39" spans="1:59" s="30" customFormat="1" ht="21" customHeight="1">
      <c r="A39" s="29">
        <v>30</v>
      </c>
      <c r="B39" s="24"/>
      <c r="C39" s="47"/>
      <c r="D39" s="18"/>
      <c r="E39" s="18"/>
      <c r="F39" s="18"/>
      <c r="G39" s="19"/>
      <c r="H39" s="19"/>
      <c r="I39" s="19"/>
      <c r="J39" s="19"/>
      <c r="K39" s="19"/>
      <c r="L39" s="20"/>
      <c r="M39" s="20"/>
      <c r="N39" s="20"/>
      <c r="O39" s="20"/>
      <c r="P39" s="20"/>
      <c r="Q39" s="20"/>
      <c r="R39" s="21"/>
      <c r="S39" s="21"/>
      <c r="T39" s="21"/>
      <c r="U39" s="21"/>
      <c r="V39" s="21"/>
      <c r="W39" s="21"/>
      <c r="X39" s="22"/>
      <c r="Y39" s="22"/>
      <c r="Z39" s="22"/>
      <c r="AA39" s="22"/>
      <c r="AB39" s="22"/>
      <c r="AC39" s="22"/>
      <c r="AD39" s="23"/>
      <c r="AE39" s="23"/>
      <c r="AF39" s="23"/>
      <c r="AG39" s="23"/>
      <c r="AH39" s="23"/>
      <c r="AI39" s="23"/>
      <c r="AJ39" s="51">
        <f t="shared" si="0"/>
        <v>0</v>
      </c>
      <c r="AK39" s="45">
        <f t="shared" si="1"/>
        <v>0</v>
      </c>
      <c r="AL39" s="36">
        <f t="shared" si="2"/>
        <v>0</v>
      </c>
      <c r="AM39" s="37">
        <f t="shared" si="3"/>
        <v>0</v>
      </c>
      <c r="AN39" s="38">
        <f t="shared" si="4"/>
        <v>0</v>
      </c>
      <c r="AO39" s="39">
        <f t="shared" si="5"/>
        <v>0</v>
      </c>
      <c r="AP39" s="40">
        <f t="shared" si="6"/>
        <v>0</v>
      </c>
      <c r="AQ39" s="50">
        <f t="shared" si="7"/>
        <v>0</v>
      </c>
      <c r="AR39" s="45">
        <f t="shared" si="8"/>
        <v>0</v>
      </c>
      <c r="AS39" s="36">
        <f t="shared" si="9"/>
        <v>0</v>
      </c>
      <c r="AT39" s="37">
        <f t="shared" si="10"/>
        <v>0</v>
      </c>
      <c r="AU39" s="38">
        <f t="shared" si="11"/>
        <v>0</v>
      </c>
      <c r="AV39" s="39">
        <f t="shared" si="12"/>
        <v>0</v>
      </c>
      <c r="AW39" s="40">
        <f t="shared" si="13"/>
        <v>0</v>
      </c>
      <c r="AY39" s="30">
        <f t="shared" si="14"/>
        <v>0</v>
      </c>
      <c r="AZ39" s="30">
        <f t="shared" si="15"/>
        <v>0</v>
      </c>
      <c r="BA39" s="30">
        <f t="shared" si="16"/>
        <v>0</v>
      </c>
      <c r="BB39" s="30">
        <f t="shared" si="17"/>
        <v>0</v>
      </c>
      <c r="BC39" s="30">
        <f t="shared" si="18"/>
        <v>0</v>
      </c>
      <c r="BD39" s="30">
        <f t="shared" si="19"/>
        <v>0</v>
      </c>
      <c r="BE39" s="30">
        <f t="shared" si="20"/>
        <v>0</v>
      </c>
      <c r="BG39" s="30">
        <f t="shared" si="21"/>
        <v>0</v>
      </c>
    </row>
    <row r="40" spans="1:59" s="30" customFormat="1" ht="21" customHeight="1">
      <c r="A40" s="29">
        <v>31</v>
      </c>
      <c r="B40" s="24"/>
      <c r="C40" s="47"/>
      <c r="D40" s="18"/>
      <c r="E40" s="18"/>
      <c r="F40" s="18"/>
      <c r="G40" s="19"/>
      <c r="H40" s="19"/>
      <c r="I40" s="19"/>
      <c r="J40" s="19"/>
      <c r="K40" s="19"/>
      <c r="L40" s="20"/>
      <c r="M40" s="20"/>
      <c r="N40" s="20"/>
      <c r="O40" s="20"/>
      <c r="P40" s="20"/>
      <c r="Q40" s="20"/>
      <c r="R40" s="21"/>
      <c r="S40" s="21"/>
      <c r="T40" s="21"/>
      <c r="U40" s="21"/>
      <c r="V40" s="21"/>
      <c r="W40" s="21"/>
      <c r="X40" s="22"/>
      <c r="Y40" s="22"/>
      <c r="Z40" s="22"/>
      <c r="AA40" s="22"/>
      <c r="AB40" s="22"/>
      <c r="AC40" s="22"/>
      <c r="AD40" s="23"/>
      <c r="AE40" s="23"/>
      <c r="AF40" s="23"/>
      <c r="AG40" s="23"/>
      <c r="AH40" s="23"/>
      <c r="AI40" s="23"/>
      <c r="AJ40" s="51">
        <f t="shared" si="0"/>
        <v>0</v>
      </c>
      <c r="AK40" s="45">
        <f t="shared" si="1"/>
        <v>0</v>
      </c>
      <c r="AL40" s="36">
        <f t="shared" si="2"/>
        <v>0</v>
      </c>
      <c r="AM40" s="37">
        <f t="shared" si="3"/>
        <v>0</v>
      </c>
      <c r="AN40" s="38">
        <f t="shared" si="4"/>
        <v>0</v>
      </c>
      <c r="AO40" s="39">
        <f t="shared" si="5"/>
        <v>0</v>
      </c>
      <c r="AP40" s="40">
        <f t="shared" si="6"/>
        <v>0</v>
      </c>
      <c r="AQ40" s="50">
        <f t="shared" si="7"/>
        <v>0</v>
      </c>
      <c r="AR40" s="45">
        <f t="shared" si="8"/>
        <v>0</v>
      </c>
      <c r="AS40" s="36">
        <f t="shared" si="9"/>
        <v>0</v>
      </c>
      <c r="AT40" s="37">
        <f t="shared" si="10"/>
        <v>0</v>
      </c>
      <c r="AU40" s="38">
        <f t="shared" si="11"/>
        <v>0</v>
      </c>
      <c r="AV40" s="39">
        <f t="shared" si="12"/>
        <v>0</v>
      </c>
      <c r="AW40" s="40">
        <f t="shared" si="13"/>
        <v>0</v>
      </c>
      <c r="AY40" s="30">
        <f t="shared" si="14"/>
        <v>0</v>
      </c>
      <c r="AZ40" s="30">
        <f t="shared" si="15"/>
        <v>0</v>
      </c>
      <c r="BA40" s="30">
        <f t="shared" si="16"/>
        <v>0</v>
      </c>
      <c r="BB40" s="30">
        <f t="shared" si="17"/>
        <v>0</v>
      </c>
      <c r="BC40" s="30">
        <f t="shared" si="18"/>
        <v>0</v>
      </c>
      <c r="BD40" s="30">
        <f t="shared" si="19"/>
        <v>0</v>
      </c>
      <c r="BE40" s="30">
        <f t="shared" si="20"/>
        <v>0</v>
      </c>
      <c r="BG40" s="30">
        <f t="shared" si="21"/>
        <v>0</v>
      </c>
    </row>
    <row r="41" spans="1:59" s="30" customFormat="1" ht="21" customHeight="1">
      <c r="A41" s="29">
        <v>32</v>
      </c>
      <c r="B41" s="24"/>
      <c r="C41" s="47"/>
      <c r="D41" s="18"/>
      <c r="E41" s="18"/>
      <c r="F41" s="18"/>
      <c r="G41" s="19"/>
      <c r="H41" s="19"/>
      <c r="I41" s="19"/>
      <c r="J41" s="19"/>
      <c r="K41" s="19"/>
      <c r="L41" s="20"/>
      <c r="M41" s="20"/>
      <c r="N41" s="20"/>
      <c r="O41" s="20"/>
      <c r="P41" s="20"/>
      <c r="Q41" s="20"/>
      <c r="R41" s="21"/>
      <c r="S41" s="21"/>
      <c r="T41" s="21"/>
      <c r="U41" s="21"/>
      <c r="V41" s="21"/>
      <c r="W41" s="21"/>
      <c r="X41" s="22"/>
      <c r="Y41" s="22"/>
      <c r="Z41" s="22"/>
      <c r="AA41" s="22"/>
      <c r="AB41" s="22"/>
      <c r="AC41" s="22"/>
      <c r="AD41" s="23"/>
      <c r="AE41" s="23"/>
      <c r="AF41" s="23"/>
      <c r="AG41" s="23"/>
      <c r="AH41" s="23"/>
      <c r="AI41" s="23"/>
      <c r="AJ41" s="51">
        <f t="shared" si="0"/>
        <v>0</v>
      </c>
      <c r="AK41" s="45">
        <f t="shared" si="1"/>
        <v>0</v>
      </c>
      <c r="AL41" s="36">
        <f t="shared" si="2"/>
        <v>0</v>
      </c>
      <c r="AM41" s="37">
        <f t="shared" si="3"/>
        <v>0</v>
      </c>
      <c r="AN41" s="38">
        <f t="shared" si="4"/>
        <v>0</v>
      </c>
      <c r="AO41" s="39">
        <f t="shared" si="5"/>
        <v>0</v>
      </c>
      <c r="AP41" s="40">
        <f t="shared" si="6"/>
        <v>0</v>
      </c>
      <c r="AQ41" s="50">
        <f t="shared" si="7"/>
        <v>0</v>
      </c>
      <c r="AR41" s="45">
        <f t="shared" si="8"/>
        <v>0</v>
      </c>
      <c r="AS41" s="36">
        <f t="shared" si="9"/>
        <v>0</v>
      </c>
      <c r="AT41" s="37">
        <f t="shared" si="10"/>
        <v>0</v>
      </c>
      <c r="AU41" s="38">
        <f t="shared" si="11"/>
        <v>0</v>
      </c>
      <c r="AV41" s="39">
        <f t="shared" si="12"/>
        <v>0</v>
      </c>
      <c r="AW41" s="40">
        <f t="shared" si="13"/>
        <v>0</v>
      </c>
      <c r="AY41" s="30">
        <f t="shared" si="14"/>
        <v>0</v>
      </c>
      <c r="AZ41" s="30">
        <f t="shared" si="15"/>
        <v>0</v>
      </c>
      <c r="BA41" s="30">
        <f t="shared" si="16"/>
        <v>0</v>
      </c>
      <c r="BB41" s="30">
        <f t="shared" si="17"/>
        <v>0</v>
      </c>
      <c r="BC41" s="30">
        <f t="shared" si="18"/>
        <v>0</v>
      </c>
      <c r="BD41" s="30">
        <f t="shared" si="19"/>
        <v>0</v>
      </c>
      <c r="BE41" s="30">
        <f t="shared" si="20"/>
        <v>0</v>
      </c>
      <c r="BG41" s="30">
        <f t="shared" si="21"/>
        <v>0</v>
      </c>
    </row>
    <row r="42" spans="1:59" s="30" customFormat="1" ht="21" customHeight="1">
      <c r="A42" s="29">
        <v>33</v>
      </c>
      <c r="B42" s="24"/>
      <c r="C42" s="47"/>
      <c r="D42" s="18"/>
      <c r="E42" s="18"/>
      <c r="F42" s="18"/>
      <c r="G42" s="19"/>
      <c r="H42" s="19"/>
      <c r="I42" s="19"/>
      <c r="J42" s="19"/>
      <c r="K42" s="19"/>
      <c r="L42" s="20"/>
      <c r="M42" s="20"/>
      <c r="N42" s="20"/>
      <c r="O42" s="20"/>
      <c r="P42" s="20"/>
      <c r="Q42" s="20"/>
      <c r="R42" s="21"/>
      <c r="S42" s="21"/>
      <c r="T42" s="21"/>
      <c r="U42" s="21"/>
      <c r="V42" s="21"/>
      <c r="W42" s="21"/>
      <c r="X42" s="22"/>
      <c r="Y42" s="22"/>
      <c r="Z42" s="22"/>
      <c r="AA42" s="22"/>
      <c r="AB42" s="22"/>
      <c r="AC42" s="22"/>
      <c r="AD42" s="23"/>
      <c r="AE42" s="23"/>
      <c r="AF42" s="23"/>
      <c r="AG42" s="23"/>
      <c r="AH42" s="23"/>
      <c r="AI42" s="23"/>
      <c r="AJ42" s="51">
        <f t="shared" si="0"/>
        <v>0</v>
      </c>
      <c r="AK42" s="45">
        <f t="shared" si="1"/>
        <v>0</v>
      </c>
      <c r="AL42" s="36">
        <f t="shared" si="2"/>
        <v>0</v>
      </c>
      <c r="AM42" s="37">
        <f t="shared" si="3"/>
        <v>0</v>
      </c>
      <c r="AN42" s="38">
        <f t="shared" si="4"/>
        <v>0</v>
      </c>
      <c r="AO42" s="39">
        <f t="shared" si="5"/>
        <v>0</v>
      </c>
      <c r="AP42" s="40">
        <f t="shared" si="6"/>
        <v>0</v>
      </c>
      <c r="AQ42" s="50">
        <f t="shared" si="7"/>
        <v>0</v>
      </c>
      <c r="AR42" s="45">
        <f t="shared" si="8"/>
        <v>0</v>
      </c>
      <c r="AS42" s="36">
        <f t="shared" si="9"/>
        <v>0</v>
      </c>
      <c r="AT42" s="37">
        <f t="shared" si="10"/>
        <v>0</v>
      </c>
      <c r="AU42" s="38">
        <f t="shared" si="11"/>
        <v>0</v>
      </c>
      <c r="AV42" s="39">
        <f t="shared" si="12"/>
        <v>0</v>
      </c>
      <c r="AW42" s="40">
        <f t="shared" si="13"/>
        <v>0</v>
      </c>
      <c r="AY42" s="30">
        <f t="shared" si="14"/>
        <v>0</v>
      </c>
      <c r="AZ42" s="30">
        <f t="shared" si="15"/>
        <v>0</v>
      </c>
      <c r="BA42" s="30">
        <f t="shared" si="16"/>
        <v>0</v>
      </c>
      <c r="BB42" s="30">
        <f t="shared" si="17"/>
        <v>0</v>
      </c>
      <c r="BC42" s="30">
        <f t="shared" si="18"/>
        <v>0</v>
      </c>
      <c r="BD42" s="30">
        <f t="shared" si="19"/>
        <v>0</v>
      </c>
      <c r="BE42" s="30">
        <f t="shared" si="20"/>
        <v>0</v>
      </c>
      <c r="BG42" s="30">
        <f t="shared" si="21"/>
        <v>0</v>
      </c>
    </row>
    <row r="43" spans="1:59" s="30" customFormat="1" ht="21" customHeight="1">
      <c r="A43" s="29">
        <v>34</v>
      </c>
      <c r="B43" s="24"/>
      <c r="C43" s="47"/>
      <c r="D43" s="18"/>
      <c r="E43" s="18"/>
      <c r="F43" s="18"/>
      <c r="G43" s="19"/>
      <c r="H43" s="19"/>
      <c r="I43" s="19"/>
      <c r="J43" s="19"/>
      <c r="K43" s="19"/>
      <c r="L43" s="20"/>
      <c r="M43" s="20"/>
      <c r="N43" s="20"/>
      <c r="O43" s="20"/>
      <c r="P43" s="20"/>
      <c r="Q43" s="20"/>
      <c r="R43" s="21"/>
      <c r="S43" s="21"/>
      <c r="T43" s="21"/>
      <c r="U43" s="21"/>
      <c r="V43" s="21"/>
      <c r="W43" s="21"/>
      <c r="X43" s="22"/>
      <c r="Y43" s="22"/>
      <c r="Z43" s="22"/>
      <c r="AA43" s="22"/>
      <c r="AB43" s="22"/>
      <c r="AC43" s="22"/>
      <c r="AD43" s="23"/>
      <c r="AE43" s="23"/>
      <c r="AF43" s="23"/>
      <c r="AG43" s="23"/>
      <c r="AH43" s="23"/>
      <c r="AI43" s="23"/>
      <c r="AJ43" s="51">
        <f t="shared" si="0"/>
        <v>0</v>
      </c>
      <c r="AK43" s="45">
        <f t="shared" si="1"/>
        <v>0</v>
      </c>
      <c r="AL43" s="36">
        <f t="shared" si="2"/>
        <v>0</v>
      </c>
      <c r="AM43" s="37">
        <f t="shared" si="3"/>
        <v>0</v>
      </c>
      <c r="AN43" s="38">
        <f t="shared" si="4"/>
        <v>0</v>
      </c>
      <c r="AO43" s="39">
        <f t="shared" si="5"/>
        <v>0</v>
      </c>
      <c r="AP43" s="40">
        <f t="shared" si="6"/>
        <v>0</v>
      </c>
      <c r="AQ43" s="50">
        <f t="shared" si="7"/>
        <v>0</v>
      </c>
      <c r="AR43" s="45">
        <f t="shared" si="8"/>
        <v>0</v>
      </c>
      <c r="AS43" s="36">
        <f t="shared" si="9"/>
        <v>0</v>
      </c>
      <c r="AT43" s="37">
        <f t="shared" si="10"/>
        <v>0</v>
      </c>
      <c r="AU43" s="38">
        <f t="shared" si="11"/>
        <v>0</v>
      </c>
      <c r="AV43" s="39">
        <f t="shared" si="12"/>
        <v>0</v>
      </c>
      <c r="AW43" s="40">
        <f t="shared" si="13"/>
        <v>0</v>
      </c>
      <c r="AY43" s="30">
        <f t="shared" si="14"/>
        <v>0</v>
      </c>
      <c r="AZ43" s="30">
        <f t="shared" si="15"/>
        <v>0</v>
      </c>
      <c r="BA43" s="30">
        <f t="shared" si="16"/>
        <v>0</v>
      </c>
      <c r="BB43" s="30">
        <f t="shared" si="17"/>
        <v>0</v>
      </c>
      <c r="BC43" s="30">
        <f t="shared" si="18"/>
        <v>0</v>
      </c>
      <c r="BD43" s="30">
        <f t="shared" si="19"/>
        <v>0</v>
      </c>
      <c r="BE43" s="30">
        <f t="shared" si="20"/>
        <v>0</v>
      </c>
      <c r="BG43" s="30">
        <f t="shared" si="21"/>
        <v>0</v>
      </c>
    </row>
    <row r="44" spans="1:59" s="30" customFormat="1" ht="21" customHeight="1">
      <c r="A44" s="29">
        <v>35</v>
      </c>
      <c r="B44" s="24"/>
      <c r="C44" s="47"/>
      <c r="D44" s="18"/>
      <c r="E44" s="18"/>
      <c r="F44" s="18"/>
      <c r="G44" s="19"/>
      <c r="H44" s="19"/>
      <c r="I44" s="19"/>
      <c r="J44" s="19"/>
      <c r="K44" s="19"/>
      <c r="L44" s="20"/>
      <c r="M44" s="20"/>
      <c r="N44" s="20"/>
      <c r="O44" s="20"/>
      <c r="P44" s="20"/>
      <c r="Q44" s="20"/>
      <c r="R44" s="21"/>
      <c r="S44" s="21"/>
      <c r="T44" s="21"/>
      <c r="U44" s="21"/>
      <c r="V44" s="21"/>
      <c r="W44" s="21"/>
      <c r="X44" s="22"/>
      <c r="Y44" s="22"/>
      <c r="Z44" s="22"/>
      <c r="AA44" s="22"/>
      <c r="AB44" s="22"/>
      <c r="AC44" s="22"/>
      <c r="AD44" s="23"/>
      <c r="AE44" s="23"/>
      <c r="AF44" s="23"/>
      <c r="AG44" s="23"/>
      <c r="AH44" s="23"/>
      <c r="AI44" s="23"/>
      <c r="AJ44" s="51">
        <f t="shared" si="0"/>
        <v>0</v>
      </c>
      <c r="AK44" s="45">
        <f t="shared" si="1"/>
        <v>0</v>
      </c>
      <c r="AL44" s="36">
        <f t="shared" si="2"/>
        <v>0</v>
      </c>
      <c r="AM44" s="37">
        <f t="shared" si="3"/>
        <v>0</v>
      </c>
      <c r="AN44" s="38">
        <f t="shared" si="4"/>
        <v>0</v>
      </c>
      <c r="AO44" s="39">
        <f t="shared" si="5"/>
        <v>0</v>
      </c>
      <c r="AP44" s="40">
        <f t="shared" si="6"/>
        <v>0</v>
      </c>
      <c r="AQ44" s="50">
        <f t="shared" si="7"/>
        <v>0</v>
      </c>
      <c r="AR44" s="45">
        <f t="shared" si="8"/>
        <v>0</v>
      </c>
      <c r="AS44" s="36">
        <f t="shared" si="9"/>
        <v>0</v>
      </c>
      <c r="AT44" s="37">
        <f t="shared" si="10"/>
        <v>0</v>
      </c>
      <c r="AU44" s="38">
        <f t="shared" si="11"/>
        <v>0</v>
      </c>
      <c r="AV44" s="39">
        <f t="shared" si="12"/>
        <v>0</v>
      </c>
      <c r="AW44" s="40">
        <f t="shared" si="13"/>
        <v>0</v>
      </c>
      <c r="AY44" s="30">
        <f t="shared" si="14"/>
        <v>0</v>
      </c>
      <c r="AZ44" s="30">
        <f t="shared" si="15"/>
        <v>0</v>
      </c>
      <c r="BA44" s="30">
        <f t="shared" si="16"/>
        <v>0</v>
      </c>
      <c r="BB44" s="30">
        <f t="shared" si="17"/>
        <v>0</v>
      </c>
      <c r="BC44" s="30">
        <f t="shared" si="18"/>
        <v>0</v>
      </c>
      <c r="BD44" s="30">
        <f t="shared" si="19"/>
        <v>0</v>
      </c>
      <c r="BE44" s="30">
        <f t="shared" si="20"/>
        <v>0</v>
      </c>
      <c r="BG44" s="30">
        <f t="shared" si="21"/>
        <v>0</v>
      </c>
    </row>
    <row r="45" spans="1:59" s="30" customFormat="1" ht="21" customHeight="1">
      <c r="A45" s="29">
        <v>36</v>
      </c>
      <c r="B45" s="24"/>
      <c r="C45" s="47"/>
      <c r="D45" s="18"/>
      <c r="E45" s="18"/>
      <c r="F45" s="18"/>
      <c r="G45" s="19"/>
      <c r="H45" s="19"/>
      <c r="I45" s="19"/>
      <c r="J45" s="19"/>
      <c r="K45" s="19"/>
      <c r="L45" s="20"/>
      <c r="M45" s="20"/>
      <c r="N45" s="20"/>
      <c r="O45" s="20"/>
      <c r="P45" s="20"/>
      <c r="Q45" s="20"/>
      <c r="R45" s="21"/>
      <c r="S45" s="21"/>
      <c r="T45" s="21"/>
      <c r="U45" s="21"/>
      <c r="V45" s="21"/>
      <c r="W45" s="21"/>
      <c r="X45" s="22"/>
      <c r="Y45" s="22"/>
      <c r="Z45" s="22"/>
      <c r="AA45" s="22"/>
      <c r="AB45" s="22"/>
      <c r="AC45" s="22"/>
      <c r="AD45" s="23"/>
      <c r="AE45" s="23"/>
      <c r="AF45" s="23"/>
      <c r="AG45" s="23"/>
      <c r="AH45" s="23"/>
      <c r="AI45" s="23"/>
      <c r="AJ45" s="51">
        <f t="shared" si="0"/>
        <v>0</v>
      </c>
      <c r="AK45" s="45">
        <f t="shared" si="1"/>
        <v>0</v>
      </c>
      <c r="AL45" s="36">
        <f t="shared" si="2"/>
        <v>0</v>
      </c>
      <c r="AM45" s="37">
        <f t="shared" si="3"/>
        <v>0</v>
      </c>
      <c r="AN45" s="38">
        <f t="shared" si="4"/>
        <v>0</v>
      </c>
      <c r="AO45" s="39">
        <f t="shared" si="5"/>
        <v>0</v>
      </c>
      <c r="AP45" s="40">
        <f t="shared" si="6"/>
        <v>0</v>
      </c>
      <c r="AQ45" s="50">
        <f t="shared" si="7"/>
        <v>0</v>
      </c>
      <c r="AR45" s="45">
        <f t="shared" si="8"/>
        <v>0</v>
      </c>
      <c r="AS45" s="36">
        <f t="shared" si="9"/>
        <v>0</v>
      </c>
      <c r="AT45" s="37">
        <f t="shared" si="10"/>
        <v>0</v>
      </c>
      <c r="AU45" s="38">
        <f t="shared" si="11"/>
        <v>0</v>
      </c>
      <c r="AV45" s="39">
        <f t="shared" si="12"/>
        <v>0</v>
      </c>
      <c r="AW45" s="40">
        <f t="shared" si="13"/>
        <v>0</v>
      </c>
      <c r="AY45" s="30">
        <f t="shared" si="14"/>
        <v>0</v>
      </c>
      <c r="AZ45" s="30">
        <f t="shared" si="15"/>
        <v>0</v>
      </c>
      <c r="BA45" s="30">
        <f t="shared" si="16"/>
        <v>0</v>
      </c>
      <c r="BB45" s="30">
        <f t="shared" si="17"/>
        <v>0</v>
      </c>
      <c r="BC45" s="30">
        <f t="shared" si="18"/>
        <v>0</v>
      </c>
      <c r="BD45" s="30">
        <f t="shared" si="19"/>
        <v>0</v>
      </c>
      <c r="BE45" s="30">
        <f t="shared" si="20"/>
        <v>0</v>
      </c>
      <c r="BG45" s="30">
        <f t="shared" si="21"/>
        <v>0</v>
      </c>
    </row>
    <row r="46" spans="1:59" s="30" customFormat="1" ht="21" customHeight="1">
      <c r="A46" s="29">
        <v>37</v>
      </c>
      <c r="B46" s="24"/>
      <c r="C46" s="47"/>
      <c r="D46" s="18"/>
      <c r="E46" s="18"/>
      <c r="F46" s="18"/>
      <c r="G46" s="19"/>
      <c r="H46" s="19"/>
      <c r="I46" s="19"/>
      <c r="J46" s="19"/>
      <c r="K46" s="19"/>
      <c r="L46" s="20"/>
      <c r="M46" s="20"/>
      <c r="N46" s="20"/>
      <c r="O46" s="20"/>
      <c r="P46" s="20"/>
      <c r="Q46" s="20"/>
      <c r="R46" s="21"/>
      <c r="S46" s="21"/>
      <c r="T46" s="21"/>
      <c r="U46" s="21"/>
      <c r="V46" s="21"/>
      <c r="W46" s="21"/>
      <c r="X46" s="22"/>
      <c r="Y46" s="22"/>
      <c r="Z46" s="22"/>
      <c r="AA46" s="22"/>
      <c r="AB46" s="22"/>
      <c r="AC46" s="22"/>
      <c r="AD46" s="23"/>
      <c r="AE46" s="23"/>
      <c r="AF46" s="23"/>
      <c r="AG46" s="23"/>
      <c r="AH46" s="23"/>
      <c r="AI46" s="23"/>
      <c r="AJ46" s="51">
        <f t="shared" si="0"/>
        <v>0</v>
      </c>
      <c r="AK46" s="45">
        <f t="shared" si="1"/>
        <v>0</v>
      </c>
      <c r="AL46" s="36">
        <f t="shared" si="2"/>
        <v>0</v>
      </c>
      <c r="AM46" s="37">
        <f t="shared" si="3"/>
        <v>0</v>
      </c>
      <c r="AN46" s="38">
        <f t="shared" si="4"/>
        <v>0</v>
      </c>
      <c r="AO46" s="39">
        <f t="shared" si="5"/>
        <v>0</v>
      </c>
      <c r="AP46" s="40">
        <f t="shared" si="6"/>
        <v>0</v>
      </c>
      <c r="AQ46" s="50">
        <f t="shared" si="7"/>
        <v>0</v>
      </c>
      <c r="AR46" s="45">
        <f t="shared" si="8"/>
        <v>0</v>
      </c>
      <c r="AS46" s="36">
        <f t="shared" si="9"/>
        <v>0</v>
      </c>
      <c r="AT46" s="37">
        <f t="shared" si="10"/>
        <v>0</v>
      </c>
      <c r="AU46" s="38">
        <f t="shared" si="11"/>
        <v>0</v>
      </c>
      <c r="AV46" s="39">
        <f t="shared" si="12"/>
        <v>0</v>
      </c>
      <c r="AW46" s="40">
        <f t="shared" si="13"/>
        <v>0</v>
      </c>
      <c r="AY46" s="30">
        <f t="shared" si="14"/>
        <v>0</v>
      </c>
      <c r="AZ46" s="30">
        <f t="shared" si="15"/>
        <v>0</v>
      </c>
      <c r="BA46" s="30">
        <f t="shared" si="16"/>
        <v>0</v>
      </c>
      <c r="BB46" s="30">
        <f t="shared" si="17"/>
        <v>0</v>
      </c>
      <c r="BC46" s="30">
        <f t="shared" si="18"/>
        <v>0</v>
      </c>
      <c r="BD46" s="30">
        <f t="shared" si="19"/>
        <v>0</v>
      </c>
      <c r="BE46" s="30">
        <f t="shared" si="20"/>
        <v>0</v>
      </c>
      <c r="BG46" s="30">
        <f t="shared" si="21"/>
        <v>0</v>
      </c>
    </row>
    <row r="47" spans="1:59" s="30" customFormat="1" ht="21" customHeight="1">
      <c r="A47" s="29">
        <v>38</v>
      </c>
      <c r="B47" s="24"/>
      <c r="C47" s="47"/>
      <c r="D47" s="18"/>
      <c r="E47" s="18"/>
      <c r="F47" s="18"/>
      <c r="G47" s="19"/>
      <c r="H47" s="19"/>
      <c r="I47" s="19"/>
      <c r="J47" s="19"/>
      <c r="K47" s="19"/>
      <c r="L47" s="20"/>
      <c r="M47" s="20"/>
      <c r="N47" s="20"/>
      <c r="O47" s="20"/>
      <c r="P47" s="20"/>
      <c r="Q47" s="20"/>
      <c r="R47" s="21"/>
      <c r="S47" s="21"/>
      <c r="T47" s="21"/>
      <c r="U47" s="21"/>
      <c r="V47" s="21"/>
      <c r="W47" s="21"/>
      <c r="X47" s="22"/>
      <c r="Y47" s="22"/>
      <c r="Z47" s="22"/>
      <c r="AA47" s="22"/>
      <c r="AB47" s="22"/>
      <c r="AC47" s="22"/>
      <c r="AD47" s="23"/>
      <c r="AE47" s="23"/>
      <c r="AF47" s="23"/>
      <c r="AG47" s="23"/>
      <c r="AH47" s="23"/>
      <c r="AI47" s="23"/>
      <c r="AJ47" s="51">
        <f t="shared" si="0"/>
        <v>0</v>
      </c>
      <c r="AK47" s="45">
        <f t="shared" si="1"/>
        <v>0</v>
      </c>
      <c r="AL47" s="36">
        <f t="shared" si="2"/>
        <v>0</v>
      </c>
      <c r="AM47" s="37">
        <f t="shared" si="3"/>
        <v>0</v>
      </c>
      <c r="AN47" s="38">
        <f t="shared" si="4"/>
        <v>0</v>
      </c>
      <c r="AO47" s="39">
        <f t="shared" si="5"/>
        <v>0</v>
      </c>
      <c r="AP47" s="40">
        <f t="shared" si="6"/>
        <v>0</v>
      </c>
      <c r="AQ47" s="50">
        <f t="shared" si="7"/>
        <v>0</v>
      </c>
      <c r="AR47" s="45">
        <f t="shared" si="8"/>
        <v>0</v>
      </c>
      <c r="AS47" s="36">
        <f t="shared" si="9"/>
        <v>0</v>
      </c>
      <c r="AT47" s="37">
        <f t="shared" si="10"/>
        <v>0</v>
      </c>
      <c r="AU47" s="38">
        <f t="shared" si="11"/>
        <v>0</v>
      </c>
      <c r="AV47" s="39">
        <f t="shared" si="12"/>
        <v>0</v>
      </c>
      <c r="AW47" s="40">
        <f t="shared" si="13"/>
        <v>0</v>
      </c>
      <c r="AY47" s="30">
        <f t="shared" si="14"/>
        <v>0</v>
      </c>
      <c r="AZ47" s="30">
        <f t="shared" si="15"/>
        <v>0</v>
      </c>
      <c r="BA47" s="30">
        <f t="shared" si="16"/>
        <v>0</v>
      </c>
      <c r="BB47" s="30">
        <f t="shared" si="17"/>
        <v>0</v>
      </c>
      <c r="BC47" s="30">
        <f t="shared" si="18"/>
        <v>0</v>
      </c>
      <c r="BD47" s="30">
        <f t="shared" si="19"/>
        <v>0</v>
      </c>
      <c r="BE47" s="30">
        <f t="shared" si="20"/>
        <v>0</v>
      </c>
      <c r="BG47" s="30">
        <f t="shared" si="21"/>
        <v>0</v>
      </c>
    </row>
    <row r="48" spans="1:59" s="30" customFormat="1" ht="21" customHeight="1">
      <c r="A48" s="29">
        <v>39</v>
      </c>
      <c r="B48" s="24"/>
      <c r="C48" s="47"/>
      <c r="D48" s="18"/>
      <c r="E48" s="18"/>
      <c r="F48" s="18"/>
      <c r="G48" s="19"/>
      <c r="H48" s="19"/>
      <c r="I48" s="19"/>
      <c r="J48" s="19"/>
      <c r="K48" s="19"/>
      <c r="L48" s="20"/>
      <c r="M48" s="20"/>
      <c r="N48" s="20"/>
      <c r="O48" s="20"/>
      <c r="P48" s="20"/>
      <c r="Q48" s="20"/>
      <c r="R48" s="21"/>
      <c r="S48" s="21"/>
      <c r="T48" s="21"/>
      <c r="U48" s="21"/>
      <c r="V48" s="21"/>
      <c r="W48" s="21"/>
      <c r="X48" s="22"/>
      <c r="Y48" s="22"/>
      <c r="Z48" s="22"/>
      <c r="AA48" s="22"/>
      <c r="AB48" s="22"/>
      <c r="AC48" s="22"/>
      <c r="AD48" s="23"/>
      <c r="AE48" s="23"/>
      <c r="AF48" s="23"/>
      <c r="AG48" s="23"/>
      <c r="AH48" s="23"/>
      <c r="AI48" s="23"/>
      <c r="AJ48" s="51">
        <f t="shared" si="0"/>
        <v>0</v>
      </c>
      <c r="AK48" s="45">
        <f t="shared" si="1"/>
        <v>0</v>
      </c>
      <c r="AL48" s="36">
        <f t="shared" si="2"/>
        <v>0</v>
      </c>
      <c r="AM48" s="37">
        <f t="shared" si="3"/>
        <v>0</v>
      </c>
      <c r="AN48" s="38">
        <f t="shared" si="4"/>
        <v>0</v>
      </c>
      <c r="AO48" s="39">
        <f t="shared" si="5"/>
        <v>0</v>
      </c>
      <c r="AP48" s="40">
        <f t="shared" si="6"/>
        <v>0</v>
      </c>
      <c r="AQ48" s="50">
        <f t="shared" si="7"/>
        <v>0</v>
      </c>
      <c r="AR48" s="45">
        <f t="shared" si="8"/>
        <v>0</v>
      </c>
      <c r="AS48" s="36">
        <f t="shared" si="9"/>
        <v>0</v>
      </c>
      <c r="AT48" s="37">
        <f t="shared" si="10"/>
        <v>0</v>
      </c>
      <c r="AU48" s="38">
        <f t="shared" si="11"/>
        <v>0</v>
      </c>
      <c r="AV48" s="39">
        <f t="shared" si="12"/>
        <v>0</v>
      </c>
      <c r="AW48" s="40">
        <f t="shared" si="13"/>
        <v>0</v>
      </c>
      <c r="AY48" s="30">
        <f t="shared" si="14"/>
        <v>0</v>
      </c>
      <c r="AZ48" s="30">
        <f t="shared" si="15"/>
        <v>0</v>
      </c>
      <c r="BA48" s="30">
        <f t="shared" si="16"/>
        <v>0</v>
      </c>
      <c r="BB48" s="30">
        <f t="shared" si="17"/>
        <v>0</v>
      </c>
      <c r="BC48" s="30">
        <f t="shared" si="18"/>
        <v>0</v>
      </c>
      <c r="BD48" s="30">
        <f t="shared" si="19"/>
        <v>0</v>
      </c>
      <c r="BE48" s="30">
        <f t="shared" si="20"/>
        <v>0</v>
      </c>
      <c r="BG48" s="30">
        <f t="shared" si="21"/>
        <v>0</v>
      </c>
    </row>
    <row r="49" spans="1:59" s="30" customFormat="1" ht="21" customHeight="1">
      <c r="A49" s="29">
        <v>40</v>
      </c>
      <c r="B49" s="25"/>
      <c r="C49" s="47"/>
      <c r="D49" s="18"/>
      <c r="E49" s="18"/>
      <c r="F49" s="18"/>
      <c r="G49" s="19"/>
      <c r="H49" s="19"/>
      <c r="I49" s="19"/>
      <c r="J49" s="19"/>
      <c r="K49" s="19"/>
      <c r="L49" s="20"/>
      <c r="M49" s="20"/>
      <c r="N49" s="20"/>
      <c r="O49" s="20"/>
      <c r="P49" s="20"/>
      <c r="Q49" s="20"/>
      <c r="R49" s="21"/>
      <c r="S49" s="21"/>
      <c r="T49" s="21"/>
      <c r="U49" s="21"/>
      <c r="V49" s="21"/>
      <c r="W49" s="21"/>
      <c r="X49" s="22"/>
      <c r="Y49" s="22"/>
      <c r="Z49" s="22"/>
      <c r="AA49" s="22"/>
      <c r="AB49" s="22"/>
      <c r="AC49" s="22"/>
      <c r="AD49" s="23"/>
      <c r="AE49" s="23"/>
      <c r="AF49" s="23"/>
      <c r="AG49" s="23"/>
      <c r="AH49" s="23"/>
      <c r="AI49" s="23"/>
      <c r="AJ49" s="51">
        <f t="shared" si="0"/>
        <v>0</v>
      </c>
      <c r="AK49" s="45">
        <f t="shared" si="1"/>
        <v>0</v>
      </c>
      <c r="AL49" s="36">
        <f t="shared" si="2"/>
        <v>0</v>
      </c>
      <c r="AM49" s="37">
        <f t="shared" si="3"/>
        <v>0</v>
      </c>
      <c r="AN49" s="38">
        <f t="shared" si="4"/>
        <v>0</v>
      </c>
      <c r="AO49" s="39">
        <f t="shared" si="5"/>
        <v>0</v>
      </c>
      <c r="AP49" s="40">
        <f t="shared" si="6"/>
        <v>0</v>
      </c>
      <c r="AQ49" s="50">
        <f t="shared" si="7"/>
        <v>0</v>
      </c>
      <c r="AR49" s="45">
        <f t="shared" si="8"/>
        <v>0</v>
      </c>
      <c r="AS49" s="36">
        <f t="shared" si="9"/>
        <v>0</v>
      </c>
      <c r="AT49" s="37">
        <f t="shared" si="10"/>
        <v>0</v>
      </c>
      <c r="AU49" s="38">
        <f t="shared" si="11"/>
        <v>0</v>
      </c>
      <c r="AV49" s="39">
        <f t="shared" si="12"/>
        <v>0</v>
      </c>
      <c r="AW49" s="40">
        <f t="shared" si="13"/>
        <v>0</v>
      </c>
      <c r="AY49" s="30">
        <f t="shared" si="14"/>
        <v>0</v>
      </c>
      <c r="AZ49" s="30">
        <f t="shared" si="15"/>
        <v>0</v>
      </c>
      <c r="BA49" s="30">
        <f t="shared" si="16"/>
        <v>0</v>
      </c>
      <c r="BB49" s="30">
        <f t="shared" si="17"/>
        <v>0</v>
      </c>
      <c r="BC49" s="30">
        <f t="shared" si="18"/>
        <v>0</v>
      </c>
      <c r="BD49" s="30">
        <f t="shared" si="19"/>
        <v>0</v>
      </c>
      <c r="BE49" s="30">
        <f t="shared" si="20"/>
        <v>0</v>
      </c>
      <c r="BG49" s="30">
        <f t="shared" si="21"/>
        <v>0</v>
      </c>
    </row>
    <row r="50" spans="1:59" s="30" customFormat="1" ht="24.75" customHeight="1">
      <c r="A50" s="103" t="s">
        <v>50</v>
      </c>
      <c r="B50" s="104"/>
      <c r="C50" s="46"/>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49">
        <f>SUM(AJ10:AJ49)</f>
        <v>0</v>
      </c>
      <c r="AK50" s="49">
        <f>SUM(AK10:AK49)</f>
        <v>0</v>
      </c>
      <c r="AL50" s="49">
        <f t="shared" ref="AL50:AP50" si="22">SUM(AL10:AL49)</f>
        <v>0</v>
      </c>
      <c r="AM50" s="49">
        <f t="shared" si="22"/>
        <v>0</v>
      </c>
      <c r="AN50" s="49">
        <f t="shared" si="22"/>
        <v>0</v>
      </c>
      <c r="AO50" s="49">
        <f t="shared" si="22"/>
        <v>0</v>
      </c>
      <c r="AP50" s="49">
        <f t="shared" si="22"/>
        <v>0</v>
      </c>
      <c r="AQ50" s="30">
        <f>SUM(AQ10:AQ49)</f>
        <v>0</v>
      </c>
      <c r="AR50" s="30">
        <f t="shared" ref="AR50:AV50" si="23">SUM(AR10:AR49)</f>
        <v>0</v>
      </c>
      <c r="AS50" s="30">
        <f t="shared" si="23"/>
        <v>0</v>
      </c>
      <c r="AT50" s="30">
        <f t="shared" si="23"/>
        <v>0</v>
      </c>
      <c r="AU50" s="30">
        <f t="shared" si="23"/>
        <v>0</v>
      </c>
      <c r="AV50" s="30">
        <f t="shared" si="23"/>
        <v>0</v>
      </c>
      <c r="AW50" s="30">
        <f>SUM(AW10:AW49)</f>
        <v>0</v>
      </c>
    </row>
    <row r="51" spans="1:59" ht="25.5" customHeight="1">
      <c r="AE51" s="32"/>
      <c r="AF51" s="32"/>
      <c r="AG51" s="32"/>
      <c r="AH51" s="32"/>
      <c r="AI51" s="32"/>
      <c r="AJ51" s="32"/>
      <c r="AK51" s="32"/>
      <c r="AL51" s="32"/>
      <c r="AM51" s="32"/>
      <c r="AN51" s="32"/>
      <c r="AO51" s="32"/>
      <c r="AP51" s="32"/>
    </row>
    <row r="52" spans="1:59" ht="28.5" customHeight="1">
      <c r="B52" s="33"/>
      <c r="C52" s="33"/>
      <c r="D52" s="33"/>
      <c r="E52" s="147" t="s">
        <v>53</v>
      </c>
      <c r="F52" s="147"/>
      <c r="G52" s="147"/>
      <c r="H52" s="147"/>
      <c r="I52" s="147"/>
      <c r="J52" s="147"/>
      <c r="K52" s="147"/>
      <c r="L52" s="147"/>
      <c r="M52" s="147"/>
      <c r="N52" s="147"/>
      <c r="O52" s="147"/>
      <c r="P52" s="147"/>
      <c r="Q52" s="147"/>
      <c r="R52" s="147"/>
      <c r="S52" s="33"/>
      <c r="T52" s="33"/>
      <c r="AC52" s="64" t="s">
        <v>55</v>
      </c>
      <c r="AD52" s="65"/>
      <c r="AE52" s="65"/>
      <c r="AF52" s="65"/>
      <c r="AG52" s="65"/>
      <c r="AH52" s="65"/>
      <c r="AI52" s="65"/>
      <c r="AJ52" s="65"/>
      <c r="AK52" s="65"/>
      <c r="AL52" s="65"/>
      <c r="AM52" s="65"/>
      <c r="AN52" s="65"/>
      <c r="AO52" s="65"/>
      <c r="AP52" s="65"/>
    </row>
    <row r="53" spans="1:59" ht="21" customHeight="1">
      <c r="B53" s="33"/>
      <c r="C53" s="33"/>
      <c r="D53" s="33"/>
      <c r="E53" s="85" t="s">
        <v>109</v>
      </c>
      <c r="F53" s="86"/>
      <c r="G53" s="85" t="s">
        <v>56</v>
      </c>
      <c r="H53" s="86"/>
      <c r="I53" s="85" t="s">
        <v>103</v>
      </c>
      <c r="J53" s="86"/>
      <c r="K53" s="85" t="s">
        <v>57</v>
      </c>
      <c r="L53" s="86"/>
      <c r="M53" s="85" t="s">
        <v>58</v>
      </c>
      <c r="N53" s="86"/>
      <c r="O53" s="85" t="s">
        <v>59</v>
      </c>
      <c r="P53" s="86"/>
      <c r="Q53" s="85" t="s">
        <v>60</v>
      </c>
      <c r="R53" s="86"/>
      <c r="S53" s="87" t="s">
        <v>107</v>
      </c>
      <c r="T53" s="88"/>
      <c r="U53" s="34" t="s">
        <v>48</v>
      </c>
      <c r="V53" s="111" t="s">
        <v>51</v>
      </c>
      <c r="W53" s="35" t="s">
        <v>48</v>
      </c>
      <c r="X53" s="109" t="s">
        <v>52</v>
      </c>
      <c r="Y53" s="110"/>
      <c r="Z53" s="110"/>
      <c r="AA53" s="110"/>
      <c r="AC53" s="65"/>
      <c r="AD53" s="65"/>
      <c r="AE53" s="65"/>
      <c r="AF53" s="65"/>
      <c r="AG53" s="65"/>
      <c r="AH53" s="65"/>
      <c r="AI53" s="65"/>
      <c r="AJ53" s="65"/>
      <c r="AK53" s="65"/>
      <c r="AL53" s="65"/>
      <c r="AM53" s="65"/>
      <c r="AN53" s="65"/>
      <c r="AO53" s="65"/>
      <c r="AP53" s="65"/>
    </row>
    <row r="54" spans="1:59" ht="26.25" customHeight="1">
      <c r="B54" s="141" t="s">
        <v>104</v>
      </c>
      <c r="C54" s="142"/>
      <c r="D54" s="143"/>
      <c r="E54" s="137">
        <f>COUNTIF(BG10:BG49,1)</f>
        <v>0</v>
      </c>
      <c r="F54" s="138"/>
      <c r="G54" s="97">
        <f>COUNTIF(BG10:BG49,2)</f>
        <v>0</v>
      </c>
      <c r="H54" s="97"/>
      <c r="I54" s="113">
        <f>COUNTIF(BG10:BG49,3)</f>
        <v>0</v>
      </c>
      <c r="J54" s="114"/>
      <c r="K54" s="66">
        <f>COUNTIF(BG10:BG49,4)</f>
        <v>0</v>
      </c>
      <c r="L54" s="67"/>
      <c r="M54" s="70">
        <f>COUNTIF(BG10:BG49,5)</f>
        <v>0</v>
      </c>
      <c r="N54" s="71"/>
      <c r="O54" s="74">
        <f>COUNTIF(BG10:BG49,6)</f>
        <v>0</v>
      </c>
      <c r="P54" s="75"/>
      <c r="Q54" s="78">
        <f>COUNTIF(BG10:BG49,7)</f>
        <v>0</v>
      </c>
      <c r="R54" s="79"/>
      <c r="S54" s="82">
        <f>SUM(E54:R55)</f>
        <v>0</v>
      </c>
      <c r="T54" s="82"/>
      <c r="U54" s="34" t="s">
        <v>49</v>
      </c>
      <c r="V54" s="112"/>
      <c r="W54" s="35" t="s">
        <v>49</v>
      </c>
      <c r="X54" s="109" t="s">
        <v>54</v>
      </c>
      <c r="Y54" s="110"/>
      <c r="Z54" s="110"/>
      <c r="AA54" s="110"/>
      <c r="AC54" s="65"/>
      <c r="AD54" s="65"/>
      <c r="AE54" s="65"/>
      <c r="AF54" s="65"/>
      <c r="AG54" s="65"/>
      <c r="AH54" s="65"/>
      <c r="AI54" s="65"/>
      <c r="AJ54" s="65"/>
      <c r="AK54" s="65"/>
      <c r="AL54" s="65"/>
      <c r="AM54" s="65"/>
      <c r="AN54" s="65"/>
      <c r="AO54" s="65"/>
      <c r="AP54" s="65"/>
    </row>
    <row r="55" spans="1:59" ht="27" customHeight="1">
      <c r="B55" s="144"/>
      <c r="C55" s="145"/>
      <c r="D55" s="146"/>
      <c r="E55" s="139"/>
      <c r="F55" s="140"/>
      <c r="G55" s="97"/>
      <c r="H55" s="97"/>
      <c r="I55" s="115"/>
      <c r="J55" s="116"/>
      <c r="K55" s="68"/>
      <c r="L55" s="69"/>
      <c r="M55" s="72"/>
      <c r="N55" s="73"/>
      <c r="O55" s="76"/>
      <c r="P55" s="77"/>
      <c r="Q55" s="80"/>
      <c r="R55" s="81"/>
      <c r="S55" s="82"/>
      <c r="T55" s="82"/>
      <c r="AC55" s="65"/>
      <c r="AD55" s="65"/>
      <c r="AE55" s="65"/>
      <c r="AF55" s="65"/>
      <c r="AG55" s="65"/>
      <c r="AH55" s="65"/>
      <c r="AI55" s="65"/>
      <c r="AJ55" s="65"/>
      <c r="AK55" s="65"/>
      <c r="AL55" s="65"/>
      <c r="AM55" s="65"/>
      <c r="AN55" s="65"/>
      <c r="AO55" s="65"/>
      <c r="AP55" s="65"/>
    </row>
    <row r="56" spans="1:59" ht="15" customHeight="1">
      <c r="AC56" s="65"/>
      <c r="AD56" s="65"/>
      <c r="AE56" s="65"/>
      <c r="AF56" s="65"/>
      <c r="AG56" s="65"/>
      <c r="AH56" s="65"/>
      <c r="AI56" s="65"/>
      <c r="AJ56" s="65"/>
      <c r="AK56" s="65"/>
      <c r="AL56" s="65"/>
      <c r="AM56" s="65"/>
      <c r="AN56" s="65"/>
      <c r="AO56" s="65"/>
      <c r="AP56" s="65"/>
    </row>
    <row r="57" spans="1:59" ht="21.75" customHeight="1">
      <c r="B57" s="52" t="s">
        <v>105</v>
      </c>
      <c r="C57" s="52"/>
      <c r="D57" s="52"/>
      <c r="E57" s="52"/>
      <c r="F57" s="52"/>
      <c r="G57" s="52"/>
      <c r="H57" s="52"/>
      <c r="I57" s="52"/>
      <c r="J57" s="53" t="s">
        <v>106</v>
      </c>
      <c r="K57" s="53"/>
      <c r="L57" s="53"/>
      <c r="M57" s="53"/>
      <c r="N57" s="53"/>
      <c r="O57" s="53"/>
      <c r="P57" s="53"/>
      <c r="Q57" s="53"/>
      <c r="R57" s="53"/>
      <c r="S57" s="53"/>
      <c r="T57" s="53"/>
      <c r="AC57" s="65"/>
      <c r="AD57" s="65"/>
      <c r="AE57" s="65"/>
      <c r="AF57" s="65"/>
      <c r="AG57" s="65"/>
      <c r="AH57" s="65"/>
      <c r="AI57" s="65"/>
      <c r="AJ57" s="65"/>
      <c r="AK57" s="65"/>
      <c r="AL57" s="65"/>
      <c r="AM57" s="65"/>
      <c r="AN57" s="65"/>
      <c r="AO57" s="65"/>
      <c r="AP57" s="65"/>
    </row>
    <row r="58" spans="1:59" ht="15.75" customHeight="1"/>
    <row r="59" spans="1:59" ht="15.75" customHeight="1"/>
    <row r="60" spans="1:59" ht="15.75" customHeight="1"/>
    <row r="61" spans="1:59" ht="15.75" customHeight="1"/>
    <row r="62" spans="1:59" ht="15.75" customHeight="1"/>
    <row r="63" spans="1:59" ht="15.75" customHeight="1"/>
    <row r="64" spans="1:5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867jdJhZ4jhkJWEcgfKhyXg6MeHPjY5jrb0WgkR93hDu9Twm5xztdYYXGagV81l0++DHgVpo7y19NrDfNggNPA==" saltValue="UXi4n3jdzRfWisVRlKoVdA==" spinCount="100000" sheet="1" objects="1" scenarios="1"/>
  <mergeCells count="99">
    <mergeCell ref="E53:F53"/>
    <mergeCell ref="E54:F55"/>
    <mergeCell ref="B54:D55"/>
    <mergeCell ref="E52:R52"/>
    <mergeCell ref="C5:AP5"/>
    <mergeCell ref="C8:C9"/>
    <mergeCell ref="AJ6:AJ7"/>
    <mergeCell ref="AJ8:AJ9"/>
    <mergeCell ref="AP8:AP9"/>
    <mergeCell ref="U7:W7"/>
    <mergeCell ref="X7:Z7"/>
    <mergeCell ref="Z8:Z9"/>
    <mergeCell ref="AA8:AA9"/>
    <mergeCell ref="AB8:AB9"/>
    <mergeCell ref="AC8:AC9"/>
    <mergeCell ref="AD8:AD9"/>
    <mergeCell ref="AO8:AO9"/>
    <mergeCell ref="AN8:AN9"/>
    <mergeCell ref="AE8:AE9"/>
    <mergeCell ref="AF8:AF9"/>
    <mergeCell ref="AG8:AG9"/>
    <mergeCell ref="AH8:AH9"/>
    <mergeCell ref="AM8:AM9"/>
    <mergeCell ref="AI8:AI9"/>
    <mergeCell ref="AK8:AK9"/>
    <mergeCell ref="AL8:AL9"/>
    <mergeCell ref="B3:E3"/>
    <mergeCell ref="AG7:AI7"/>
    <mergeCell ref="A5:B9"/>
    <mergeCell ref="D8:D9"/>
    <mergeCell ref="E8:E9"/>
    <mergeCell ref="F8:F9"/>
    <mergeCell ref="G8:G9"/>
    <mergeCell ref="H8:H9"/>
    <mergeCell ref="I8:I9"/>
    <mergeCell ref="J8:J9"/>
    <mergeCell ref="K8:K9"/>
    <mergeCell ref="L8:L9"/>
    <mergeCell ref="M8:M9"/>
    <mergeCell ref="N8:N9"/>
    <mergeCell ref="O8:O9"/>
    <mergeCell ref="X53:AA53"/>
    <mergeCell ref="X54:AA54"/>
    <mergeCell ref="V8:V9"/>
    <mergeCell ref="V53:V54"/>
    <mergeCell ref="G54:H55"/>
    <mergeCell ref="I54:J55"/>
    <mergeCell ref="T8:T9"/>
    <mergeCell ref="U8:U9"/>
    <mergeCell ref="W8:W9"/>
    <mergeCell ref="P8:P9"/>
    <mergeCell ref="Y8:Y9"/>
    <mergeCell ref="A50:B50"/>
    <mergeCell ref="Q8:Q9"/>
    <mergeCell ref="R8:R9"/>
    <mergeCell ref="S8:S9"/>
    <mergeCell ref="X8:X9"/>
    <mergeCell ref="AM6:AM7"/>
    <mergeCell ref="AK6:AK7"/>
    <mergeCell ref="AD6:AI6"/>
    <mergeCell ref="E7:F7"/>
    <mergeCell ref="G7:H7"/>
    <mergeCell ref="I7:K7"/>
    <mergeCell ref="L7:N7"/>
    <mergeCell ref="X6:AC6"/>
    <mergeCell ref="O7:Q7"/>
    <mergeCell ref="R7:T7"/>
    <mergeCell ref="A1:AP1"/>
    <mergeCell ref="G53:H53"/>
    <mergeCell ref="I53:J53"/>
    <mergeCell ref="K53:L53"/>
    <mergeCell ref="M53:N53"/>
    <mergeCell ref="O53:P53"/>
    <mergeCell ref="Q53:R53"/>
    <mergeCell ref="S53:T53"/>
    <mergeCell ref="AD3:AP3"/>
    <mergeCell ref="AB3:AC3"/>
    <mergeCell ref="V3:AA3"/>
    <mergeCell ref="S3:U3"/>
    <mergeCell ref="J3:R3"/>
    <mergeCell ref="AN6:AN7"/>
    <mergeCell ref="AO6:AO7"/>
    <mergeCell ref="F3:I3"/>
    <mergeCell ref="B57:I57"/>
    <mergeCell ref="J57:T57"/>
    <mergeCell ref="AA7:AC7"/>
    <mergeCell ref="AD7:AF7"/>
    <mergeCell ref="AP6:AP7"/>
    <mergeCell ref="D6:F6"/>
    <mergeCell ref="G6:K6"/>
    <mergeCell ref="L6:Q6"/>
    <mergeCell ref="R6:W6"/>
    <mergeCell ref="AC52:AP57"/>
    <mergeCell ref="K54:L55"/>
    <mergeCell ref="M54:N55"/>
    <mergeCell ref="O54:P55"/>
    <mergeCell ref="Q54:R55"/>
    <mergeCell ref="S54:T55"/>
    <mergeCell ref="AL6:AL7"/>
  </mergeCells>
  <dataValidations count="1">
    <dataValidation type="list" allowBlank="1" showInputMessage="1" showErrorMessage="1" errorTitle="ATENCIÓN !!!" error="Los valores permitidos son SI o NO" sqref="C10:AI49" xr:uid="{E5D9CD06-EF58-4204-A4FA-39E8557A2F8E}">
      <formula1>$U$53:$U$54</formula1>
    </dataValidation>
  </dataValidations>
  <hyperlinks>
    <hyperlink ref="J57" r:id="rId1" xr:uid="{582F384C-CBE5-474C-9597-B49627633EA7}"/>
  </hyperlinks>
  <pageMargins left="0.7" right="0.7" top="0.75" bottom="0.75" header="0" footer="0"/>
  <pageSetup scale="2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zoomScale="74" zoomScaleNormal="74" workbookViewId="0"/>
  </sheetViews>
  <sheetFormatPr baseColWidth="10" defaultColWidth="14.42578125" defaultRowHeight="15" customHeight="1"/>
  <cols>
    <col min="1" max="1" width="82.42578125" customWidth="1"/>
    <col min="2" max="2" width="18.42578125" customWidth="1"/>
    <col min="3" max="3" width="13.85546875" customWidth="1"/>
    <col min="4" max="4" width="14.85546875" customWidth="1"/>
    <col min="5" max="5" width="16.5703125" customWidth="1"/>
    <col min="6" max="6" width="17" customWidth="1"/>
    <col min="7" max="7" width="14.85546875" customWidth="1"/>
    <col min="8" max="8" width="17.85546875" customWidth="1"/>
    <col min="9" max="9" width="16.7109375" customWidth="1"/>
    <col min="10" max="10" width="13.28515625" customWidth="1"/>
    <col min="11" max="11" width="21" customWidth="1"/>
    <col min="12" max="12" width="15.42578125" customWidth="1"/>
    <col min="13" max="13" width="14.7109375" customWidth="1"/>
    <col min="14" max="14" width="17.28515625" customWidth="1"/>
    <col min="15" max="15" width="17.42578125" customWidth="1"/>
    <col min="16" max="16" width="19" customWidth="1"/>
    <col min="17" max="17" width="19.7109375" customWidth="1"/>
    <col min="18" max="18" width="16.5703125" customWidth="1"/>
    <col min="19" max="19" width="19.5703125" customWidth="1"/>
    <col min="20" max="20" width="17.85546875" customWidth="1"/>
    <col min="21" max="21" width="18.42578125" customWidth="1"/>
    <col min="22" max="22" width="15.28515625" customWidth="1"/>
    <col min="23" max="23" width="17.28515625" customWidth="1"/>
    <col min="24" max="24" width="16.5703125" customWidth="1"/>
    <col min="25" max="25" width="16.42578125" customWidth="1"/>
    <col min="26" max="26" width="26" customWidth="1"/>
    <col min="27" max="27" width="15.7109375" customWidth="1"/>
    <col min="28" max="28" width="17" customWidth="1"/>
    <col min="29" max="29" width="17.7109375" customWidth="1"/>
    <col min="30" max="30" width="17.140625" customWidth="1"/>
    <col min="31" max="31" width="17.5703125" customWidth="1"/>
    <col min="32" max="32" width="18" customWidth="1"/>
    <col min="33" max="33" width="20.28515625" customWidth="1"/>
  </cols>
  <sheetData>
    <row r="1" spans="1:33" ht="27">
      <c r="B1" s="162"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row>
    <row r="2" spans="1:33" ht="2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20.25">
      <c r="A3" s="164" t="s">
        <v>1</v>
      </c>
      <c r="B3" s="159"/>
      <c r="C3" s="160"/>
      <c r="D3" s="164" t="s">
        <v>2</v>
      </c>
      <c r="E3" s="159"/>
      <c r="F3" s="159"/>
      <c r="G3" s="159"/>
      <c r="H3" s="160"/>
      <c r="I3" s="164" t="s">
        <v>61</v>
      </c>
      <c r="J3" s="159"/>
      <c r="K3" s="159"/>
      <c r="L3" s="160"/>
      <c r="M3" s="164" t="s">
        <v>4</v>
      </c>
      <c r="N3" s="159"/>
      <c r="O3" s="159"/>
      <c r="P3" s="159"/>
      <c r="Q3" s="160"/>
    </row>
    <row r="5" spans="1:33" ht="15.75" customHeight="1">
      <c r="A5" s="170" t="s">
        <v>62</v>
      </c>
      <c r="B5" s="165" t="s">
        <v>6</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60"/>
    </row>
    <row r="6" spans="1:33" ht="15.75" customHeight="1">
      <c r="A6" s="171"/>
      <c r="B6" s="166" t="s">
        <v>63</v>
      </c>
      <c r="C6" s="159"/>
      <c r="D6" s="160"/>
      <c r="E6" s="167" t="s">
        <v>64</v>
      </c>
      <c r="F6" s="159"/>
      <c r="G6" s="159"/>
      <c r="H6" s="159"/>
      <c r="I6" s="160"/>
      <c r="J6" s="168" t="s">
        <v>65</v>
      </c>
      <c r="K6" s="159"/>
      <c r="L6" s="159"/>
      <c r="M6" s="159"/>
      <c r="N6" s="159"/>
      <c r="O6" s="160"/>
      <c r="P6" s="169" t="s">
        <v>10</v>
      </c>
      <c r="Q6" s="159"/>
      <c r="R6" s="159"/>
      <c r="S6" s="159"/>
      <c r="T6" s="159"/>
      <c r="U6" s="160"/>
      <c r="V6" s="158" t="s">
        <v>11</v>
      </c>
      <c r="W6" s="159"/>
      <c r="X6" s="159"/>
      <c r="Y6" s="159"/>
      <c r="Z6" s="159"/>
      <c r="AA6" s="160"/>
      <c r="AB6" s="161" t="s">
        <v>12</v>
      </c>
      <c r="AC6" s="159"/>
      <c r="AD6" s="159"/>
      <c r="AE6" s="159"/>
      <c r="AF6" s="159"/>
      <c r="AG6" s="160"/>
    </row>
    <row r="7" spans="1:33" ht="18">
      <c r="A7" s="171"/>
      <c r="B7" s="2" t="s">
        <v>13</v>
      </c>
      <c r="C7" s="180" t="s">
        <v>14</v>
      </c>
      <c r="D7" s="160"/>
      <c r="E7" s="167" t="s">
        <v>13</v>
      </c>
      <c r="F7" s="160"/>
      <c r="G7" s="167" t="s">
        <v>14</v>
      </c>
      <c r="H7" s="159"/>
      <c r="I7" s="160"/>
      <c r="J7" s="168" t="s">
        <v>13</v>
      </c>
      <c r="K7" s="159"/>
      <c r="L7" s="160"/>
      <c r="M7" s="168" t="s">
        <v>14</v>
      </c>
      <c r="N7" s="159"/>
      <c r="O7" s="160"/>
      <c r="P7" s="169" t="s">
        <v>13</v>
      </c>
      <c r="Q7" s="159"/>
      <c r="R7" s="160"/>
      <c r="S7" s="169" t="s">
        <v>14</v>
      </c>
      <c r="T7" s="159"/>
      <c r="U7" s="160"/>
      <c r="V7" s="158" t="s">
        <v>13</v>
      </c>
      <c r="W7" s="159"/>
      <c r="X7" s="160"/>
      <c r="Y7" s="158" t="s">
        <v>14</v>
      </c>
      <c r="Z7" s="159"/>
      <c r="AA7" s="160"/>
      <c r="AB7" s="161" t="s">
        <v>13</v>
      </c>
      <c r="AC7" s="159"/>
      <c r="AD7" s="160"/>
      <c r="AE7" s="161" t="s">
        <v>14</v>
      </c>
      <c r="AF7" s="159"/>
      <c r="AG7" s="160"/>
    </row>
    <row r="8" spans="1:33" ht="15" customHeight="1">
      <c r="A8" s="171"/>
      <c r="B8" s="173" t="s">
        <v>15</v>
      </c>
      <c r="C8" s="175" t="s">
        <v>16</v>
      </c>
      <c r="D8" s="175" t="s">
        <v>17</v>
      </c>
      <c r="E8" s="177" t="s">
        <v>18</v>
      </c>
      <c r="F8" s="177" t="s">
        <v>19</v>
      </c>
      <c r="G8" s="175" t="s">
        <v>20</v>
      </c>
      <c r="H8" s="175" t="s">
        <v>21</v>
      </c>
      <c r="I8" s="175" t="s">
        <v>22</v>
      </c>
      <c r="J8" s="178" t="s">
        <v>23</v>
      </c>
      <c r="K8" s="178" t="s">
        <v>24</v>
      </c>
      <c r="L8" s="178" t="s">
        <v>25</v>
      </c>
      <c r="M8" s="179" t="s">
        <v>26</v>
      </c>
      <c r="N8" s="179" t="s">
        <v>27</v>
      </c>
      <c r="O8" s="179" t="s">
        <v>28</v>
      </c>
      <c r="P8" s="178" t="s">
        <v>29</v>
      </c>
      <c r="Q8" s="178" t="s">
        <v>30</v>
      </c>
      <c r="R8" s="178" t="s">
        <v>31</v>
      </c>
      <c r="S8" s="179" t="s">
        <v>32</v>
      </c>
      <c r="T8" s="179" t="s">
        <v>33</v>
      </c>
      <c r="U8" s="179" t="s">
        <v>34</v>
      </c>
      <c r="V8" s="178" t="s">
        <v>35</v>
      </c>
      <c r="W8" s="178" t="s">
        <v>36</v>
      </c>
      <c r="X8" s="178" t="s">
        <v>37</v>
      </c>
      <c r="Y8" s="179" t="s">
        <v>38</v>
      </c>
      <c r="Z8" s="179" t="s">
        <v>39</v>
      </c>
      <c r="AA8" s="179" t="s">
        <v>40</v>
      </c>
      <c r="AB8" s="178" t="s">
        <v>41</v>
      </c>
      <c r="AC8" s="178" t="s">
        <v>42</v>
      </c>
      <c r="AD8" s="178" t="s">
        <v>43</v>
      </c>
      <c r="AE8" s="179" t="s">
        <v>44</v>
      </c>
      <c r="AF8" s="179" t="s">
        <v>45</v>
      </c>
      <c r="AG8" s="179" t="s">
        <v>46</v>
      </c>
    </row>
    <row r="9" spans="1:33" ht="240.75" customHeight="1">
      <c r="A9" s="172"/>
      <c r="B9" s="174"/>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row>
    <row r="10" spans="1:33" ht="351.75" customHeight="1">
      <c r="A10" s="3" t="s">
        <v>66</v>
      </c>
      <c r="B10" s="4" t="s">
        <v>67</v>
      </c>
      <c r="C10" s="5" t="s">
        <v>68</v>
      </c>
      <c r="D10" s="5" t="s">
        <v>69</v>
      </c>
      <c r="E10" s="4" t="s">
        <v>70</v>
      </c>
      <c r="F10" s="4" t="s">
        <v>71</v>
      </c>
      <c r="G10" s="6" t="s">
        <v>72</v>
      </c>
      <c r="H10" s="6" t="s">
        <v>73</v>
      </c>
      <c r="I10" s="5" t="s">
        <v>74</v>
      </c>
      <c r="J10" s="4" t="s">
        <v>75</v>
      </c>
      <c r="K10" s="7" t="s">
        <v>76</v>
      </c>
      <c r="L10" s="8" t="s">
        <v>77</v>
      </c>
      <c r="M10" s="6" t="s">
        <v>78</v>
      </c>
      <c r="N10" s="6" t="s">
        <v>79</v>
      </c>
      <c r="O10" s="5" t="s">
        <v>80</v>
      </c>
      <c r="P10" s="8" t="s">
        <v>81</v>
      </c>
      <c r="Q10" s="4" t="s">
        <v>82</v>
      </c>
      <c r="R10" s="8" t="s">
        <v>83</v>
      </c>
      <c r="S10" s="6" t="s">
        <v>84</v>
      </c>
      <c r="T10" s="6" t="s">
        <v>85</v>
      </c>
      <c r="U10" s="5" t="s">
        <v>86</v>
      </c>
      <c r="V10" s="7" t="s">
        <v>87</v>
      </c>
      <c r="W10" s="7" t="s">
        <v>88</v>
      </c>
      <c r="X10" s="7" t="s">
        <v>89</v>
      </c>
      <c r="Y10" s="6" t="s">
        <v>90</v>
      </c>
      <c r="Z10" s="6" t="s">
        <v>91</v>
      </c>
      <c r="AA10" s="6" t="s">
        <v>92</v>
      </c>
      <c r="AB10" s="7" t="s">
        <v>93</v>
      </c>
      <c r="AC10" s="7" t="s">
        <v>94</v>
      </c>
      <c r="AD10" s="7" t="s">
        <v>95</v>
      </c>
      <c r="AE10" s="6" t="s">
        <v>96</v>
      </c>
      <c r="AF10" s="6" t="s">
        <v>97</v>
      </c>
      <c r="AG10" s="9" t="s">
        <v>98</v>
      </c>
    </row>
    <row r="11" spans="1:33" ht="16.5">
      <c r="A11" s="10"/>
      <c r="B11" s="11"/>
      <c r="C11" s="11"/>
      <c r="D11" s="11"/>
      <c r="E11" s="11"/>
      <c r="F11" s="11"/>
      <c r="G11" s="11"/>
      <c r="H11" s="11"/>
      <c r="I11" s="11"/>
      <c r="J11" s="12"/>
      <c r="K11" s="13"/>
      <c r="L11" s="13"/>
      <c r="M11" s="12"/>
      <c r="N11" s="13"/>
      <c r="O11" s="13"/>
      <c r="P11" s="12"/>
      <c r="Q11" s="13"/>
      <c r="R11" s="13"/>
      <c r="S11" s="12"/>
      <c r="T11" s="14"/>
      <c r="U11" s="14"/>
      <c r="V11" s="14"/>
      <c r="W11" s="14"/>
      <c r="X11" s="14"/>
      <c r="Y11" s="14"/>
      <c r="Z11" s="14"/>
      <c r="AA11" s="14"/>
      <c r="AB11" s="14"/>
      <c r="AC11" s="14"/>
      <c r="AD11" s="14"/>
      <c r="AE11" s="14"/>
      <c r="AF11" s="14"/>
      <c r="AG11" s="14"/>
    </row>
    <row r="14" spans="1:33">
      <c r="I14" s="15"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P7:R7"/>
    <mergeCell ref="S7:U7"/>
    <mergeCell ref="V7:X7"/>
    <mergeCell ref="Y7:AA7"/>
    <mergeCell ref="AB7:AD7"/>
    <mergeCell ref="C7:D7"/>
    <mergeCell ref="E7:F7"/>
    <mergeCell ref="G7:I7"/>
    <mergeCell ref="J7:L7"/>
    <mergeCell ref="M7:O7"/>
    <mergeCell ref="AG8:AG9"/>
    <mergeCell ref="V8:V9"/>
    <mergeCell ref="W8:W9"/>
    <mergeCell ref="X8:X9"/>
    <mergeCell ref="Y8:Y9"/>
    <mergeCell ref="Z8:Z9"/>
    <mergeCell ref="AA8:AA9"/>
    <mergeCell ref="AB8:AB9"/>
    <mergeCell ref="U8:U9"/>
    <mergeCell ref="AC8:AC9"/>
    <mergeCell ref="AD8:AD9"/>
    <mergeCell ref="AE8:AE9"/>
    <mergeCell ref="AF8:AF9"/>
    <mergeCell ref="P8:P9"/>
    <mergeCell ref="Q8:Q9"/>
    <mergeCell ref="R8:R9"/>
    <mergeCell ref="S8:S9"/>
    <mergeCell ref="T8:T9"/>
    <mergeCell ref="AE7:AG7"/>
    <mergeCell ref="A5:A9"/>
    <mergeCell ref="B8:B9"/>
    <mergeCell ref="C8:C9"/>
    <mergeCell ref="D8:D9"/>
    <mergeCell ref="E8:E9"/>
    <mergeCell ref="F8:F9"/>
    <mergeCell ref="G8:G9"/>
    <mergeCell ref="H8:H9"/>
    <mergeCell ref="I8:I9"/>
    <mergeCell ref="J8:J9"/>
    <mergeCell ref="K8:K9"/>
    <mergeCell ref="L8:L9"/>
    <mergeCell ref="M8:M9"/>
    <mergeCell ref="N8:N9"/>
    <mergeCell ref="O8:O9"/>
    <mergeCell ref="V6:AA6"/>
    <mergeCell ref="AB6:AG6"/>
    <mergeCell ref="B1:AG1"/>
    <mergeCell ref="A3:C3"/>
    <mergeCell ref="D3:H3"/>
    <mergeCell ref="I3:L3"/>
    <mergeCell ref="M3:Q3"/>
    <mergeCell ref="B5:AG5"/>
    <mergeCell ref="B6:D6"/>
    <mergeCell ref="E6:I6"/>
    <mergeCell ref="J6:O6"/>
    <mergeCell ref="P6:U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L2</vt:lpstr>
      <vt:lpstr>SEGUNDA LENGUA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MELQUIADES QUINTASI MAMANI</dc:creator>
  <cp:lastModifiedBy>HP</cp:lastModifiedBy>
  <cp:lastPrinted>2024-12-09T21:17:44Z</cp:lastPrinted>
  <dcterms:created xsi:type="dcterms:W3CDTF">2023-02-20T16:52:41Z</dcterms:created>
  <dcterms:modified xsi:type="dcterms:W3CDTF">2024-12-23T22:05:06Z</dcterms:modified>
</cp:coreProperties>
</file>